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gaia3\共有フォルダ\総務課\2 財政係\01-3　財政情報開示・財政比較分析\R4財政状況資料集\01R４財政状況資料集の作成について\04市→県（再提出）\"/>
    </mc:Choice>
  </mc:AlternateContent>
  <xr:revisionPtr revIDLastSave="0" documentId="13_ncr:1_{94AFF2D1-EF10-404E-8DF6-61F05A6C88E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W34" i="10"/>
  <c r="BE34" i="10"/>
  <c r="C34" i="10"/>
  <c r="U34" i="10" s="1"/>
  <c r="U35" i="10" s="1"/>
  <c r="U36" i="10" s="1"/>
  <c r="U37" i="10" s="1"/>
  <c r="BW35" i="10" l="1"/>
  <c r="BW36" i="10" s="1"/>
  <c r="BW37" i="10" s="1"/>
  <c r="BW38" i="10" s="1"/>
  <c r="BW39" i="10" s="1"/>
  <c r="BW40" i="10" s="1"/>
  <c r="BW41" i="10" s="1"/>
  <c r="BW42" i="10" s="1"/>
  <c r="BW43"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<sst xmlns="http://schemas.openxmlformats.org/spreadsheetml/2006/main" count="1165" uniqueCount="611">
  <si>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</si>
  <si>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</si>
  <si>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</si>
  <si>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</si>
  <si>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</si>
  <si>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</si>
  <si>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</si>
  <si>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</si>
  <si>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</si>
  <si>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</si>
  <si>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</si>
  <si>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</si>
  <si>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</si>
  <si>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</si>
  <si>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</si>
  <si>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</si>
  <si>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</si>
  <si>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</si>
  <si>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</si>
  <si>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</si>
  <si>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</si>
  <si>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</si>
  <si>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</si>
  <si>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</si>
  <si>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</si>
  <si>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</si>
  <si>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</si>
  <si>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</si>
  <si>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</si>
  <si>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</si>
  <si>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</si>
  <si>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</si>
  <si>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</si>
  <si>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</si>
  <si>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</si>
  <si>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</si>
  <si>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</si>
  <si>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</si>
  <si>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</si>
  <si>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</si>
  <si>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</si>
  <si>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</si>
  <si>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</si>
  <si>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</si>
  <si>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</si>
  <si>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</si>
  <si>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</si>
  <si>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</si>
  <si>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</si>
  <si>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</si>
  <si>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</si>
  <si>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</si>
  <si>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</si>
  <si>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</si>
  <si>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</si>
  <si>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</si>
  <si>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</si>
  <si>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</si>
  <si>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</si>
  <si>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</si>
  <si>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</si>
  <si>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</si>
  <si>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</si>
  <si>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</si>
  <si>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</si>
  <si>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</si>
  <si>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</si>
  <si>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</si>
  <si>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</si>
  <si>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</si>
  <si>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</si>
  <si>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</si>
  <si>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</si>
  <si>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</si>
  <si>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</si>
  <si>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</si>
  <si>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</si>
  <si>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</si>
  <si>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</si>
  <si>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</si>
  <si>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</si>
  <si>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</si>
  <si>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</si>
  <si>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</si>
  <si>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</si>
  <si>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</si>
  <si>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</si>
  <si>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</si>
  <si>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</si>
  <si>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</si>
  <si>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</si>
  <si>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</si>
  <si>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</si>
  <si>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</si>
  <si>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</si>
  <si>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</si>
  <si>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</si>
  <si>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</si>
  <si>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</si>
  <si>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</si>
  <si>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瑞浪市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</si>
  <si>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</si>
  <si>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</si>
  <si>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</si>
  <si>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</si>
  <si>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</si>
  <si>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</si>
  <si>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</si>
  <si>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</si>
  <si>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</si>
  <si>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</si>
  <si>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</si>
  <si>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</si>
  <si>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</si>
  <si>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</si>
  <si>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</si>
  <si>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</si>
  <si>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</si>
  <si>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</si>
  <si>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</si>
  <si>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</si>
  <si>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</si>
  <si>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</si>
  <si>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</si>
  <si>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</si>
  <si>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</si>
  <si>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</si>
  <si>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</si>
  <si>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</si>
  <si>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</si>
  <si>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</si>
  <si>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</si>
  <si>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</si>
  <si>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</si>
  <si>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</si>
  <si>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</si>
  <si>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</si>
  <si>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</si>
  <si>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</si>
  <si>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</si>
  <si>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</si>
  <si>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</si>
  <si>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</si>
  <si>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</si>
  <si>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</si>
  <si>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</si>
  <si>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</si>
  <si>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</si>
  <si>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</si>
  <si>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</si>
  <si>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</si>
  <si>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</si>
  <si>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</si>
  <si>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</si>
  <si>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</si>
  <si>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</si>
  <si>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</si>
  <si>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</si>
  <si>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</si>
  <si>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</si>
  <si>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</si>
  <si>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</si>
  <si>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</si>
  <si>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</si>
  <si>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</si>
  <si>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</si>
  <si>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</si>
  <si>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</si>
  <si>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</si>
  <si>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</si>
  <si>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</si>
  <si>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</si>
  <si>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</si>
  <si>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</si>
  <si>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</si>
  <si>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</si>
  <si>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</si>
  <si>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</si>
  <si>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</si>
  <si>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</si>
  <si>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</si>
  <si>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</si>
  <si>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</si>
  <si>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</si>
  <si>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</si>
  <si>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</si>
  <si>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</si>
  <si>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</si>
  <si>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</si>
  <si>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</si>
  <si>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</si>
  <si>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</si>
  <si>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</si>
  <si>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</si>
  <si>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</si>
  <si>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</si>
  <si>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</si>
  <si>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</si>
  <si>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</si>
  <si>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</si>
  <si>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</si>
  <si>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</si>
  <si>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</si>
  <si>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</si>
  <si>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</si>
  <si>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</si>
  <si>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</si>
  <si>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</si>
  <si>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</si>
  <si>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</si>
  <si>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</si>
  <si>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</si>
  <si>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</si>
  <si>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</si>
  <si>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</si>
  <si>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</si>
  <si>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</si>
  <si>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</si>
  <si>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</si>
  <si>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</si>
  <si>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</si>
  <si>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岐阜県瑞浪市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</si>
  <si>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</si>
  <si>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</si>
  <si>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</si>
  <si>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</si>
  <si>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</si>
  <si>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</si>
  <si>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</si>
  <si>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</si>
  <si>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</si>
  <si>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</si>
  <si>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</si>
  <si>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</si>
  <si>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</si>
  <si>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</si>
  <si>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</si>
  <si>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</si>
  <si>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</si>
  <si>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</si>
  <si>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</si>
  <si>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</si>
  <si>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</si>
  <si>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</si>
  <si>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</si>
  <si>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</si>
  <si>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</si>
  <si>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</si>
  <si>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</si>
  <si>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</si>
  <si>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</si>
  <si>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</si>
  <si>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</si>
  <si>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</si>
  <si>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</si>
  <si>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</si>
  <si>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</si>
  <si>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</si>
  <si>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</si>
  <si>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</si>
  <si>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</si>
  <si>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</si>
  <si>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</si>
  <si>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</si>
  <si>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</si>
  <si>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</si>
  <si>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</si>
  <si>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</si>
  <si>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</si>
  <si>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</si>
  <si>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</si>
  <si>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</si>
  <si>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</si>
  <si>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</si>
  <si>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</si>
  <si>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</si>
  <si>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</si>
  <si>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</si>
  <si>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</si>
  <si>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</si>
  <si>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</si>
  <si>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</si>
  <si>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</si>
  <si>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</si>
  <si>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</si>
  <si>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</si>
  <si>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</si>
  <si>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</si>
  <si>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</si>
  <si>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</si>
  <si>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</si>
  <si>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</si>
  <si>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</si>
  <si>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</si>
  <si>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</si>
  <si>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</si>
  <si>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</si>
  <si>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</si>
  <si>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</si>
  <si>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</si>
  <si>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</si>
  <si>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</si>
  <si>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</si>
  <si>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</si>
  <si>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</si>
  <si>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</si>
  <si>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</si>
  <si>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</si>
  <si>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</si>
  <si>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</si>
  <si>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</si>
  <si>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</si>
  <si>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</si>
  <si>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</si>
  <si>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</si>
  <si>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</si>
  <si>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</si>
  <si>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</si>
  <si>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</si>
  <si>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</si>
  <si>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</si>
  <si>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</si>
  <si>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</si>
  <si>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</si>
  <si>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</si>
  <si>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</si>
  <si>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</si>
  <si>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</si>
  <si>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</si>
  <si>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</si>
  <si>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</si>
  <si>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</si>
  <si>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</si>
  <si>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</si>
  <si>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</si>
  <si>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</si>
  <si>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</si>
  <si>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</si>
  <si>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</si>
  <si>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</si>
  <si>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</si>
  <si>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</si>
  <si>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</si>
  <si>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</si>
  <si>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</si>
  <si>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</si>
  <si>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</si>
  <si>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</si>
  <si>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</si>
  <si>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</si>
  <si>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</si>
  <si>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</si>
  <si>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</si>
  <si>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</si>
  <si>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</si>
  <si>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</si>
  <si>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</si>
  <si>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</si>
  <si>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</si>
  <si>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</si>
  <si>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</si>
  <si>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</si>
  <si>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</si>
  <si>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</si>
  <si>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</si>
  <si>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</si>
  <si>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</si>
  <si>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</si>
  <si>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</si>
  <si>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</si>
  <si>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</si>
  <si>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</si>
  <si>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</si>
  <si>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岐阜県瑞浪市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</si>
  <si>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</si>
  <si>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</si>
  <si>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</si>
  <si>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</si>
  <si>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</si>
  <si>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</si>
  <si>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</si>
  <si>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</si>
  <si>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</si>
  <si>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</si>
  <si>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</si>
  <si>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</si>
  <si>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</si>
  <si>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</si>
  <si>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</si>
  <si>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</si>
  <si>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</si>
  <si>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</si>
  <si>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</si>
  <si>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</si>
  <si>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</si>
  <si>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</si>
  <si>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</si>
  <si>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</si>
  <si>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</si>
  <si>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</si>
  <si>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</si>
  <si>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</si>
  <si>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</si>
  <si>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</si>
  <si>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</si>
  <si>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</si>
  <si>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</si>
  <si>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瑞浪市国民健康保険事業特別会計</t>
    <phoneticPr fontId="5"/>
  </si>
  <si>
    <t>瑞浪市介護保険事業特別会計</t>
    <phoneticPr fontId="5"/>
  </si>
  <si>
    <t>瑞浪市後期高齢者医療事業特別会計</t>
    <phoneticPr fontId="5"/>
  </si>
  <si>
    <t>瑞浪市駐車場事業特別会計</t>
    <phoneticPr fontId="5"/>
  </si>
  <si>
    <t>瑞浪市水道事業会計</t>
    <phoneticPr fontId="5"/>
  </si>
  <si>
    <t>法適用企業</t>
    <phoneticPr fontId="5"/>
  </si>
  <si>
    <t>瑞浪市下水道事業会計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</si>
  <si>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</si>
  <si>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</si>
  <si>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</si>
  <si>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</si>
  <si>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</si>
  <si>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</si>
  <si>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</si>
  <si>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</si>
  <si>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</si>
  <si>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</si>
  <si>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</si>
  <si>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</si>
  <si>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</si>
  <si>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</si>
  <si>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</si>
  <si>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</si>
  <si>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</si>
  <si>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</si>
  <si>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</si>
  <si>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</si>
  <si>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</si>
  <si>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</si>
  <si>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</si>
  <si>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</si>
  <si>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</si>
  <si>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</si>
  <si>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</si>
  <si>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</si>
  <si>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</si>
  <si>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</si>
  <si>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</si>
  <si>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</si>
  <si>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</si>
  <si>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</si>
  <si>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</si>
  <si>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</si>
  <si>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</si>
  <si>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</si>
  <si>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</si>
  <si>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</si>
  <si>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</si>
  <si>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</si>
  <si>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</si>
  <si>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</si>
  <si>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</si>
  <si>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</si>
  <si>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</si>
  <si>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</si>
  <si>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</si>
  <si>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</si>
  <si>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</si>
  <si>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</si>
  <si>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</si>
  <si>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</si>
  <si>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</si>
  <si>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</si>
  <si>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瑞浪市介護保険事業特別会計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</si>
  <si>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</si>
  <si>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</si>
  <si>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</si>
  <si>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</si>
  <si>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</si>
  <si>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</si>
  <si>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</si>
  <si>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</si>
  <si>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</si>
  <si>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</si>
  <si>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</si>
  <si>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</si>
  <si>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</si>
  <si>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</si>
  <si>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</si>
  <si>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</si>
  <si>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</si>
  <si>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</si>
  <si>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</si>
  <si>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</si>
  <si>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</si>
  <si>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</si>
  <si>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</si>
  <si>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</si>
  <si>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</si>
  <si>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</si>
  <si>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</si>
  <si>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</si>
  <si>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</si>
  <si>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</si>
  <si>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</si>
  <si>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</si>
  <si>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</si>
  <si>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</si>
  <si>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</si>
  <si>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</si>
  <si>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</si>
  <si>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</si>
  <si>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</si>
  <si>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</si>
  <si>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</si>
  <si>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</si>
  <si>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</si>
  <si>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</si>
  <si>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</si>
  <si>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</si>
  <si>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</si>
  <si>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</si>
  <si>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</si>
  <si>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</si>
  <si>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</si>
  <si>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</si>
  <si>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</si>
  <si>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</si>
  <si>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</si>
  <si>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</si>
  <si>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</si>
  <si>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</si>
  <si>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</si>
  <si>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</si>
  <si>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</si>
  <si>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</si>
  <si>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</si>
  <si>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</si>
  <si>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</si>
  <si>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</si>
  <si>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</si>
  <si>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</si>
  <si>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</si>
  <si>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</si>
  <si>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</si>
  <si>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</si>
  <si>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</si>
  <si>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</si>
  <si>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</si>
  <si>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</si>
  <si>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</si>
  <si>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</si>
  <si>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</si>
  <si>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</si>
  <si>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</si>
  <si>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</si>
  <si>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</si>
  <si>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</si>
  <si>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0.57</t>
  </si>
  <si>
    <t>▲ 2.19</t>
  </si>
  <si>
    <t>一般会計</t>
  </si>
  <si>
    <t>瑞浪市水道事業会計</t>
  </si>
  <si>
    <t>瑞浪市介護保険事業特別会計</t>
  </si>
  <si>
    <t>瑞浪市下水道事業会計</t>
  </si>
  <si>
    <t>瑞浪市国民健康保険事業特別会計</t>
  </si>
  <si>
    <t>瑞浪市後期高齢者医療事業特別会計</t>
  </si>
  <si>
    <t>瑞浪市駐車場事業特別会計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</si>
  <si>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</si>
  <si>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</si>
  <si>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</si>
  <si>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</si>
  <si>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</si>
  <si>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</si>
  <si>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</si>
  <si>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</si>
  <si>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基金から639百万円繰入
財産区から8百万円繰入</t>
    <phoneticPr fontId="2"/>
  </si>
  <si>
    <t>〇</t>
  </si>
  <si>
    <t>瑞浪市土地開発公社</t>
  </si>
  <si>
    <t>みずなみアグリ株式会社</t>
    <rPh sb="7" eb="11">
      <t>カブシキガイシャ</t>
    </rPh>
    <phoneticPr fontId="2"/>
  </si>
  <si>
    <t>基金から99百万円繰入</t>
    <phoneticPr fontId="2"/>
  </si>
  <si>
    <t>基金から47百万円繰入</t>
    <phoneticPr fontId="2"/>
  </si>
  <si>
    <t>土岐川防災ダム一部事務組合</t>
  </si>
  <si>
    <t>岐阜県市町村会館組合</t>
  </si>
  <si>
    <t>岐阜県市町村職員退職手当組合</t>
  </si>
  <si>
    <t>【東濃西部広域行政組合】東濃西部ふるさと活性化基金特別会計</t>
  </si>
  <si>
    <t>【東濃西部広域行政組合】東濃看護専門学校事業特別会計</t>
  </si>
  <si>
    <t>【東濃西部広域行政組合】東濃西部少年センター事業特別会計</t>
  </si>
  <si>
    <t>【東濃西部広域行政組合】東濃地域医師確保奨学資金等貸付事業特別会計</t>
  </si>
  <si>
    <t>【東濃西部広域行政組合】東濃西部看護師修学資金貸付事業特別会計</t>
    <rPh sb="12" eb="14">
      <t>トウノウ</t>
    </rPh>
    <rPh sb="14" eb="16">
      <t>セイブ</t>
    </rPh>
    <rPh sb="16" eb="19">
      <t>カンゴシ</t>
    </rPh>
    <rPh sb="19" eb="21">
      <t>シュウガク</t>
    </rPh>
    <rPh sb="21" eb="23">
      <t>シキン</t>
    </rPh>
    <rPh sb="23" eb="25">
      <t>カシツ</t>
    </rPh>
    <rPh sb="25" eb="27">
      <t>ジギョウ</t>
    </rPh>
    <rPh sb="27" eb="29">
      <t>トクベツ</t>
    </rPh>
    <rPh sb="29" eb="31">
      <t>カイケイ</t>
    </rPh>
    <phoneticPr fontId="2"/>
  </si>
  <si>
    <t>【東濃西部広域行政組合】東濃西部地域消費生活相談事業特別会計</t>
    <rPh sb="12" eb="14">
      <t>トウノウ</t>
    </rPh>
    <rPh sb="14" eb="16">
      <t>セイブ</t>
    </rPh>
    <rPh sb="16" eb="18">
      <t>チイキ</t>
    </rPh>
    <rPh sb="18" eb="20">
      <t>ショウヒ</t>
    </rPh>
    <rPh sb="20" eb="22">
      <t>セイカツ</t>
    </rPh>
    <rPh sb="22" eb="24">
      <t>ソウダン</t>
    </rPh>
    <rPh sb="24" eb="26">
      <t>ジギョウ</t>
    </rPh>
    <rPh sb="26" eb="28">
      <t>トクベツ</t>
    </rPh>
    <rPh sb="28" eb="30">
      <t>カイケイ</t>
    </rPh>
    <phoneticPr fontId="2"/>
  </si>
  <si>
    <t>土岐市及び瑞浪市休日急病診療所組合</t>
  </si>
  <si>
    <t>【岐阜県後期高齢者医療広域連合】一般会計</t>
  </si>
  <si>
    <t>【岐阜県後期高齢者医療広域連合】特別会計</t>
  </si>
  <si>
    <t>東濃中部病院事務組合</t>
    <rPh sb="0" eb="4">
      <t>トウノウ</t>
    </rPh>
    <rPh sb="4" eb="6">
      <t>ビョウイン</t>
    </rPh>
    <rPh sb="6" eb="10">
      <t>ジムクミアイ</t>
    </rPh>
    <phoneticPr fontId="2"/>
  </si>
  <si>
    <t>法適用企業</t>
    <phoneticPr fontId="2"/>
  </si>
  <si>
    <t>公共施設整備基金</t>
    <rPh sb="0" eb="4">
      <t>コウキョウシセツ</t>
    </rPh>
    <rPh sb="4" eb="8">
      <t>セイビキキン</t>
    </rPh>
    <phoneticPr fontId="5"/>
  </si>
  <si>
    <t>瑞浪中央土地区画整理事業基金</t>
    <rPh sb="0" eb="4">
      <t>ミズナミチュウオウ</t>
    </rPh>
    <rPh sb="4" eb="8">
      <t>トチクカク</t>
    </rPh>
    <rPh sb="8" eb="10">
      <t>セイリ</t>
    </rPh>
    <rPh sb="10" eb="12">
      <t>ジギョウ</t>
    </rPh>
    <rPh sb="12" eb="14">
      <t>キキン</t>
    </rPh>
    <phoneticPr fontId="5"/>
  </si>
  <si>
    <t>加知奨学基金</t>
    <rPh sb="0" eb="2">
      <t>カチ</t>
    </rPh>
    <rPh sb="2" eb="4">
      <t>ショウガク</t>
    </rPh>
    <rPh sb="4" eb="6">
      <t>キキン</t>
    </rPh>
    <phoneticPr fontId="5"/>
  </si>
  <si>
    <t>下益見土地区画整理事業基金</t>
    <rPh sb="0" eb="3">
      <t>シタマスミ</t>
    </rPh>
    <rPh sb="3" eb="7">
      <t>トチクカク</t>
    </rPh>
    <rPh sb="7" eb="9">
      <t>セイリ</t>
    </rPh>
    <rPh sb="9" eb="11">
      <t>ジギョウ</t>
    </rPh>
    <rPh sb="11" eb="13">
      <t>キキン</t>
    </rPh>
    <phoneticPr fontId="5"/>
  </si>
  <si>
    <t>奨学基金</t>
    <rPh sb="0" eb="4">
      <t>ショウガクキキン</t>
    </rPh>
    <phoneticPr fontId="2"/>
  </si>
  <si>
    <t>基金から90百万円繰入</t>
    <phoneticPr fontId="2"/>
  </si>
  <si>
    <t>【東濃西部広域行政組合】一般会計</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</si>
  <si>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</si>
  <si>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</si>
  <si>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</si>
  <si>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の新規発行額を抑制してきたことや繰上償還を行ってきたことで、類似団体と比較して低い水準にある。また、有形固定資産減価償却率も類似団体と比較して低い水準にあるので、公共施設等総合管理計画に基づき、引き続き老朽化対策に取り組む。</t>
    <rPh sb="82" eb="83">
      <t>ヒク</t>
    </rPh>
    <rPh sb="118" eb="119">
      <t>ト</t>
    </rPh>
    <rPh sb="120" eb="121">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</si>
  <si>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</si>
  <si>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</si>
  <si>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</si>
  <si>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</si>
  <si>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</si>
  <si>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</si>
  <si>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比較して低い水準にある。これは、新規の地方債発行額を償還元金以内に抑えてきたことや繰上償還を行ってきたことによる。しかし今後は、瑞浪駅北の複合公共施設整備等の大規模な建設事業の財源として地方債の借入を予定しており、各比率の上昇が見込まれるので、次世代に過度な負担がかからないように、計画的な財政運営と地方債管理に努める。</t>
    <rPh sb="86" eb="89">
      <t>ミズナミエキ</t>
    </rPh>
    <rPh sb="89" eb="90">
      <t>キタ</t>
    </rPh>
    <rPh sb="91" eb="93">
      <t>フクゴウ</t>
    </rPh>
    <rPh sb="93" eb="97">
      <t>コウキョウシセツ</t>
    </rPh>
    <rPh sb="97" eb="99">
      <t>セイビ</t>
    </rPh>
    <rPh sb="99" eb="100">
      <t>トウ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</si>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</sst>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wrapText="1"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DA64E77-E3AF-4017-BB94-39FB7A4317C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8644-4CDF-9B97-DC440195F7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125766</c:v>
                </c:pt>
                <c:pt idx="1">
                  <c:v>60767</c:v>
                </c:pt>
                <c:pt idx="2">
                  <c:v>59285</c:v>
                </c:pt>
                <c:pt idx="3">
                  <c:v>65746</c:v>
                </c:pt>
                <c:pt idx="4">
                  <c:v>77379</c:v>
                </c:pt>
              </c:numCache>
            </c:numRef>
          </c:val>
          <c:smooth val="0"/>
          <c:extLst>
            <c:ext xmlns:c16="http://schemas.microsoft.com/office/drawing/2014/chart" uri="{C3380CC4-5D6E-409C-BE32-E72D297353CC}">
              <c16:uniqueId val="{00000001-8644-4CDF-9B97-DC440195F74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7.18</c:v>
                </c:pt>
                <c:pt idx="1">
                  <c:v>5.51</c:v>
                </c:pt>
                <c:pt idx="2">
                  <c:v>5.4</c:v>
                </c:pt>
                <c:pt idx="3">
                  <c:v>7.17</c:v>
                </c:pt>
                <c:pt idx="4">
                  <c:v>7.42</c:v>
                </c:pt>
              </c:numCache>
            </c:numRef>
          </c:val>
          <c:extLst>
            <c:ext xmlns:c16="http://schemas.microsoft.com/office/drawing/2014/chart" uri="{C3380CC4-5D6E-409C-BE32-E72D297353CC}">
              <c16:uniqueId val="{00000000-F49C-4DB0-A7A7-795149E522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31.42</c:v>
                </c:pt>
                <c:pt idx="1">
                  <c:v>30.9</c:v>
                </c:pt>
                <c:pt idx="2">
                  <c:v>37.119999999999997</c:v>
                </c:pt>
                <c:pt idx="3">
                  <c:v>35.200000000000003</c:v>
                </c:pt>
                <c:pt idx="4">
                  <c:v>34.26</c:v>
                </c:pt>
              </c:numCache>
            </c:numRef>
          </c:val>
          <c:extLst>
            <c:ext xmlns:c16="http://schemas.microsoft.com/office/drawing/2014/chart" uri="{C3380CC4-5D6E-409C-BE32-E72D297353CC}">
              <c16:uniqueId val="{00000001-F49C-4DB0-A7A7-795149E522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0.34</c:v>
                </c:pt>
                <c:pt idx="1">
                  <c:v>-0.56999999999999995</c:v>
                </c:pt>
                <c:pt idx="2">
                  <c:v>9.34</c:v>
                </c:pt>
                <c:pt idx="3">
                  <c:v>2.33</c:v>
                </c:pt>
                <c:pt idx="4">
                  <c:v>-2.19</c:v>
                </c:pt>
              </c:numCache>
            </c:numRef>
          </c:val>
          <c:smooth val="0"/>
          <c:extLst>
            <c:ext xmlns:c16="http://schemas.microsoft.com/office/drawing/2014/chart" uri="{C3380CC4-5D6E-409C-BE32-E72D297353CC}">
              <c16:uniqueId val="{00000002-F49C-4DB0-A7A7-795149E522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FBE-4231-B978-18C2A0128F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BE-4231-B978-18C2A0128F5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FBE-4231-B978-18C2A0128F56}"/>
            </c:ext>
          </c:extLst>
        </c:ser>
        <c:ser>
          <c:idx val="3"/>
          <c:order val="3"/>
          <c:tx>
            <c:strRef>
              <c:f>データシート!$A$30</c:f>
              <c:strCache>
                <c:ptCount val="1"/>
                <c:pt idx="0">
                  <c:v>瑞浪市駐車場事業特別会計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0.04</c:v>
                </c:pt>
                <c:pt idx="2">
                  <c:v>#N/A</c:v>
                </c:pt>
                <c:pt idx="3">
                  <c:v>0.02</c:v>
                </c:pt>
                <c:pt idx="4">
                  <c:v>#N/A</c:v>
                </c:pt>
                <c:pt idx="5">
                  <c:v>0.02</c:v>
                </c:pt>
                <c:pt idx="6">
                  <c:v>#N/A</c:v>
                </c:pt>
                <c:pt idx="7">
                  <c:v>0.04</c:v>
                </c:pt>
                <c:pt idx="8">
                  <c:v>#N/A</c:v>
                </c:pt>
                <c:pt idx="9">
                  <c:v>0.11</c:v>
                </c:pt>
              </c:numCache>
            </c:numRef>
          </c:val>
          <c:extLst>
            <c:ext xmlns:c16="http://schemas.microsoft.com/office/drawing/2014/chart" uri="{C3380CC4-5D6E-409C-BE32-E72D297353CC}">
              <c16:uniqueId val="{00000003-9FBE-4231-B978-18C2A0128F56}"/>
            </c:ext>
          </c:extLst>
        </c:ser>
        <c:ser>
          <c:idx val="4"/>
          <c:order val="4"/>
          <c:tx>
            <c:strRef>
              <c:f>データシート!$A$31</c:f>
              <c:strCache>
                <c:ptCount val="1"/>
                <c:pt idx="0">
                  <c:v>瑞浪市後期高齢者医療事業特別会計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0.09</c:v>
                </c:pt>
                <c:pt idx="2">
                  <c:v>#N/A</c:v>
                </c:pt>
                <c:pt idx="3">
                  <c:v>0.09</c:v>
                </c:pt>
                <c:pt idx="4">
                  <c:v>#N/A</c:v>
                </c:pt>
                <c:pt idx="5">
                  <c:v>0.11</c:v>
                </c:pt>
                <c:pt idx="6">
                  <c:v>#N/A</c:v>
                </c:pt>
                <c:pt idx="7">
                  <c:v>0.1</c:v>
                </c:pt>
                <c:pt idx="8">
                  <c:v>#N/A</c:v>
                </c:pt>
                <c:pt idx="9">
                  <c:v>0.13</c:v>
                </c:pt>
              </c:numCache>
            </c:numRef>
          </c:val>
          <c:extLst>
            <c:ext xmlns:c16="http://schemas.microsoft.com/office/drawing/2014/chart" uri="{C3380CC4-5D6E-409C-BE32-E72D297353CC}">
              <c16:uniqueId val="{00000004-9FBE-4231-B978-18C2A0128F56}"/>
            </c:ext>
          </c:extLst>
        </c:ser>
        <c:ser>
          <c:idx val="5"/>
          <c:order val="5"/>
          <c:tx>
            <c:strRef>
              <c:f>データシート!$A$32</c:f>
              <c:strCache>
                <c:ptCount val="1"/>
                <c:pt idx="0">
                  <c:v>瑞浪市国民健康保険事業特別会計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0.62</c:v>
                </c:pt>
                <c:pt idx="2">
                  <c:v>#N/A</c:v>
                </c:pt>
                <c:pt idx="3">
                  <c:v>0.37</c:v>
                </c:pt>
                <c:pt idx="4">
                  <c:v>#N/A</c:v>
                </c:pt>
                <c:pt idx="5">
                  <c:v>0.4</c:v>
                </c:pt>
                <c:pt idx="6">
                  <c:v>#N/A</c:v>
                </c:pt>
                <c:pt idx="7">
                  <c:v>0.33</c:v>
                </c:pt>
                <c:pt idx="8">
                  <c:v>#N/A</c:v>
                </c:pt>
                <c:pt idx="9">
                  <c:v>0.27</c:v>
                </c:pt>
              </c:numCache>
            </c:numRef>
          </c:val>
          <c:extLst>
            <c:ext xmlns:c16="http://schemas.microsoft.com/office/drawing/2014/chart" uri="{C3380CC4-5D6E-409C-BE32-E72D297353CC}">
              <c16:uniqueId val="{00000005-9FBE-4231-B978-18C2A0128F56}"/>
            </c:ext>
          </c:extLst>
        </c:ser>
        <c:ser>
          <c:idx val="6"/>
          <c:order val="6"/>
          <c:tx>
            <c:strRef>
              <c:f>データシート!$A$33</c:f>
              <c:strCache>
                <c:ptCount val="1"/>
                <c:pt idx="0">
                  <c:v>瑞浪市下水道事業会計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1.29</c:v>
                </c:pt>
                <c:pt idx="2">
                  <c:v>#N/A</c:v>
                </c:pt>
                <c:pt idx="3">
                  <c:v>1.2</c:v>
                </c:pt>
                <c:pt idx="4">
                  <c:v>#N/A</c:v>
                </c:pt>
                <c:pt idx="5">
                  <c:v>1.35</c:v>
                </c:pt>
                <c:pt idx="6">
                  <c:v>#N/A</c:v>
                </c:pt>
                <c:pt idx="7">
                  <c:v>1.33</c:v>
                </c:pt>
                <c:pt idx="8">
                  <c:v>#N/A</c:v>
                </c:pt>
                <c:pt idx="9">
                  <c:v>1.61</c:v>
                </c:pt>
              </c:numCache>
            </c:numRef>
          </c:val>
          <c:extLst>
            <c:ext xmlns:c16="http://schemas.microsoft.com/office/drawing/2014/chart" uri="{C3380CC4-5D6E-409C-BE32-E72D297353CC}">
              <c16:uniqueId val="{00000006-9FBE-4231-B978-18C2A0128F56}"/>
            </c:ext>
          </c:extLst>
        </c:ser>
        <c:ser>
          <c:idx val="7"/>
          <c:order val="7"/>
          <c:tx>
            <c:strRef>
              <c:f>データシート!$A$34</c:f>
              <c:strCache>
                <c:ptCount val="1"/>
                <c:pt idx="0">
                  <c:v>瑞浪市介護保険事業特別会計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1.57</c:v>
                </c:pt>
                <c:pt idx="2">
                  <c:v>#N/A</c:v>
                </c:pt>
                <c:pt idx="3">
                  <c:v>0.41</c:v>
                </c:pt>
                <c:pt idx="4">
                  <c:v>#N/A</c:v>
                </c:pt>
                <c:pt idx="5">
                  <c:v>0.5</c:v>
                </c:pt>
                <c:pt idx="6">
                  <c:v>#N/A</c:v>
                </c:pt>
                <c:pt idx="7">
                  <c:v>1.1200000000000001</c:v>
                </c:pt>
                <c:pt idx="8">
                  <c:v>#N/A</c:v>
                </c:pt>
                <c:pt idx="9">
                  <c:v>1.78</c:v>
                </c:pt>
              </c:numCache>
            </c:numRef>
          </c:val>
          <c:extLst>
            <c:ext xmlns:c16="http://schemas.microsoft.com/office/drawing/2014/chart" uri="{C3380CC4-5D6E-409C-BE32-E72D297353CC}">
              <c16:uniqueId val="{00000007-9FBE-4231-B978-18C2A0128F56}"/>
            </c:ext>
          </c:extLst>
        </c:ser>
        <c:ser>
          <c:idx val="8"/>
          <c:order val="8"/>
          <c:tx>
            <c:strRef>
              <c:f>データシート!$A$35</c:f>
              <c:strCache>
                <c:ptCount val="1"/>
                <c:pt idx="0">
                  <c:v>瑞浪市水道事業会計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8.0500000000000007</c:v>
                </c:pt>
                <c:pt idx="2">
                  <c:v>#N/A</c:v>
                </c:pt>
                <c:pt idx="3">
                  <c:v>7.59</c:v>
                </c:pt>
                <c:pt idx="4">
                  <c:v>#N/A</c:v>
                </c:pt>
                <c:pt idx="5">
                  <c:v>7.04</c:v>
                </c:pt>
                <c:pt idx="6">
                  <c:v>#N/A</c:v>
                </c:pt>
                <c:pt idx="7">
                  <c:v>6.6</c:v>
                </c:pt>
                <c:pt idx="8">
                  <c:v>#N/A</c:v>
                </c:pt>
                <c:pt idx="9">
                  <c:v>6.95</c:v>
                </c:pt>
              </c:numCache>
            </c:numRef>
          </c:val>
          <c:extLst>
            <c:ext xmlns:c16="http://schemas.microsoft.com/office/drawing/2014/chart" uri="{C3380CC4-5D6E-409C-BE32-E72D297353CC}">
              <c16:uniqueId val="{00000008-9FBE-4231-B978-18C2A0128F5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7.17</c:v>
                </c:pt>
                <c:pt idx="2">
                  <c:v>#N/A</c:v>
                </c:pt>
                <c:pt idx="3">
                  <c:v>5.5</c:v>
                </c:pt>
                <c:pt idx="4">
                  <c:v>#N/A</c:v>
                </c:pt>
                <c:pt idx="5">
                  <c:v>5.39</c:v>
                </c:pt>
                <c:pt idx="6">
                  <c:v>#N/A</c:v>
                </c:pt>
                <c:pt idx="7">
                  <c:v>7.16</c:v>
                </c:pt>
                <c:pt idx="8">
                  <c:v>#N/A</c:v>
                </c:pt>
                <c:pt idx="9">
                  <c:v>7.42</c:v>
                </c:pt>
              </c:numCache>
            </c:numRef>
          </c:val>
          <c:extLst>
            <c:ext xmlns:c16="http://schemas.microsoft.com/office/drawing/2014/chart" uri="{C3380CC4-5D6E-409C-BE32-E72D297353CC}">
              <c16:uniqueId val="{00000009-9FBE-4231-B978-18C2A0128F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1521</c:v>
                </c:pt>
                <c:pt idx="5">
                  <c:v>1494</c:v>
                </c:pt>
                <c:pt idx="8">
                  <c:v>1454</c:v>
                </c:pt>
                <c:pt idx="11">
                  <c:v>1500</c:v>
                </c:pt>
                <c:pt idx="14">
                  <c:v>1528</c:v>
                </c:pt>
              </c:numCache>
            </c:numRef>
          </c:val>
          <c:extLst>
            <c:ext xmlns:c16="http://schemas.microsoft.com/office/drawing/2014/chart" uri="{C3380CC4-5D6E-409C-BE32-E72D297353CC}">
              <c16:uniqueId val="{00000000-4FEC-489D-BBED-02B0C8C331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EC-489D-BBED-02B0C8C331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4FEC-489D-BBED-02B0C8C331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EC-489D-BBED-02B0C8C331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244</c:v>
                </c:pt>
                <c:pt idx="3">
                  <c:v>228</c:v>
                </c:pt>
                <c:pt idx="6">
                  <c:v>202</c:v>
                </c:pt>
                <c:pt idx="9">
                  <c:v>219</c:v>
                </c:pt>
                <c:pt idx="12">
                  <c:v>232</c:v>
                </c:pt>
              </c:numCache>
            </c:numRef>
          </c:val>
          <c:extLst>
            <c:ext xmlns:c16="http://schemas.microsoft.com/office/drawing/2014/chart" uri="{C3380CC4-5D6E-409C-BE32-E72D297353CC}">
              <c16:uniqueId val="{00000004-4FEC-489D-BBED-02B0C8C331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EC-489D-BBED-02B0C8C331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EC-489D-BBED-02B0C8C331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1537</c:v>
                </c:pt>
                <c:pt idx="3">
                  <c:v>1508</c:v>
                </c:pt>
                <c:pt idx="6">
                  <c:v>1468</c:v>
                </c:pt>
                <c:pt idx="9">
                  <c:v>1466</c:v>
                </c:pt>
                <c:pt idx="12">
                  <c:v>1498</c:v>
                </c:pt>
              </c:numCache>
            </c:numRef>
          </c:val>
          <c:extLst>
            <c:ext xmlns:c16="http://schemas.microsoft.com/office/drawing/2014/chart" uri="{C3380CC4-5D6E-409C-BE32-E72D297353CC}">
              <c16:uniqueId val="{00000007-4FEC-489D-BBED-02B0C8C331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261</c:v>
                </c:pt>
                <c:pt idx="2">
                  <c:v>#N/A</c:v>
                </c:pt>
                <c:pt idx="3">
                  <c:v>#N/A</c:v>
                </c:pt>
                <c:pt idx="4">
                  <c:v>243</c:v>
                </c:pt>
                <c:pt idx="5">
                  <c:v>#N/A</c:v>
                </c:pt>
                <c:pt idx="6">
                  <c:v>#N/A</c:v>
                </c:pt>
                <c:pt idx="7">
                  <c:v>217</c:v>
                </c:pt>
                <c:pt idx="8">
                  <c:v>#N/A</c:v>
                </c:pt>
                <c:pt idx="9">
                  <c:v>#N/A</c:v>
                </c:pt>
                <c:pt idx="10">
                  <c:v>186</c:v>
                </c:pt>
                <c:pt idx="11">
                  <c:v>#N/A</c:v>
                </c:pt>
                <c:pt idx="12">
                  <c:v>#N/A</c:v>
                </c:pt>
                <c:pt idx="13">
                  <c:v>203</c:v>
                </c:pt>
                <c:pt idx="14">
                  <c:v>#N/A</c:v>
                </c:pt>
              </c:numCache>
            </c:numRef>
          </c:val>
          <c:smooth val="0"/>
          <c:extLst>
            <c:ext xmlns:c16="http://schemas.microsoft.com/office/drawing/2014/chart" uri="{C3380CC4-5D6E-409C-BE32-E72D297353CC}">
              <c16:uniqueId val="{00000008-4FEC-489D-BBED-02B0C8C331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15348</c:v>
                </c:pt>
                <c:pt idx="5">
                  <c:v>15098</c:v>
                </c:pt>
                <c:pt idx="8">
                  <c:v>15455</c:v>
                </c:pt>
                <c:pt idx="11">
                  <c:v>14920</c:v>
                </c:pt>
                <c:pt idx="14">
                  <c:v>14189</c:v>
                </c:pt>
              </c:numCache>
            </c:numRef>
          </c:val>
          <c:extLst>
            <c:ext xmlns:c16="http://schemas.microsoft.com/office/drawing/2014/chart" uri="{C3380CC4-5D6E-409C-BE32-E72D297353CC}">
              <c16:uniqueId val="{00000000-D1D9-4385-BB46-EE7E512B29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1717</c:v>
                </c:pt>
                <c:pt idx="5">
                  <c:v>1583</c:v>
                </c:pt>
                <c:pt idx="8">
                  <c:v>1378</c:v>
                </c:pt>
                <c:pt idx="11">
                  <c:v>1242</c:v>
                </c:pt>
                <c:pt idx="14">
                  <c:v>1219</c:v>
                </c:pt>
              </c:numCache>
            </c:numRef>
          </c:val>
          <c:extLst>
            <c:ext xmlns:c16="http://schemas.microsoft.com/office/drawing/2014/chart" uri="{C3380CC4-5D6E-409C-BE32-E72D297353CC}">
              <c16:uniqueId val="{00000001-D1D9-4385-BB46-EE7E512B29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6649</c:v>
                </c:pt>
                <c:pt idx="5">
                  <c:v>7780</c:v>
                </c:pt>
                <c:pt idx="8">
                  <c:v>8799</c:v>
                </c:pt>
                <c:pt idx="11">
                  <c:v>8993</c:v>
                </c:pt>
                <c:pt idx="14">
                  <c:v>8861</c:v>
                </c:pt>
              </c:numCache>
            </c:numRef>
          </c:val>
          <c:extLst>
            <c:ext xmlns:c16="http://schemas.microsoft.com/office/drawing/2014/chart" uri="{C3380CC4-5D6E-409C-BE32-E72D297353CC}">
              <c16:uniqueId val="{00000002-D1D9-4385-BB46-EE7E512B29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D9-4385-BB46-EE7E512B29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D9-4385-BB46-EE7E512B29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D9-4385-BB46-EE7E512B29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3609</c:v>
                </c:pt>
                <c:pt idx="3">
                  <c:v>3658</c:v>
                </c:pt>
                <c:pt idx="6">
                  <c:v>3565</c:v>
                </c:pt>
                <c:pt idx="9">
                  <c:v>3596</c:v>
                </c:pt>
                <c:pt idx="12">
                  <c:v>3526</c:v>
                </c:pt>
              </c:numCache>
            </c:numRef>
          </c:val>
          <c:extLst>
            <c:ext xmlns:c16="http://schemas.microsoft.com/office/drawing/2014/chart" uri="{C3380CC4-5D6E-409C-BE32-E72D297353CC}">
              <c16:uniqueId val="{00000006-D1D9-4385-BB46-EE7E512B29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21</c:v>
                </c:pt>
              </c:numCache>
            </c:numRef>
          </c:val>
          <c:extLst>
            <c:ext xmlns:c16="http://schemas.microsoft.com/office/drawing/2014/chart" uri="{C3380CC4-5D6E-409C-BE32-E72D297353CC}">
              <c16:uniqueId val="{00000007-D1D9-4385-BB46-EE7E512B29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2610</c:v>
                </c:pt>
                <c:pt idx="3">
                  <c:v>2417</c:v>
                </c:pt>
                <c:pt idx="6">
                  <c:v>2205</c:v>
                </c:pt>
                <c:pt idx="9">
                  <c:v>2467</c:v>
                </c:pt>
                <c:pt idx="12">
                  <c:v>1927</c:v>
                </c:pt>
              </c:numCache>
            </c:numRef>
          </c:val>
          <c:extLst>
            <c:ext xmlns:c16="http://schemas.microsoft.com/office/drawing/2014/chart" uri="{C3380CC4-5D6E-409C-BE32-E72D297353CC}">
              <c16:uniqueId val="{00000008-D1D9-4385-BB46-EE7E512B29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c:v>
                </c:pt>
                <c:pt idx="3">
                  <c:v>2</c:v>
                </c:pt>
                <c:pt idx="6">
                  <c:v>1</c:v>
                </c:pt>
                <c:pt idx="9">
                  <c:v>1</c:v>
                </c:pt>
                <c:pt idx="12">
                  <c:v>0</c:v>
                </c:pt>
              </c:numCache>
            </c:numRef>
          </c:val>
          <c:extLst>
            <c:ext xmlns:c16="http://schemas.microsoft.com/office/drawing/2014/chart" uri="{C3380CC4-5D6E-409C-BE32-E72D297353CC}">
              <c16:uniqueId val="{00000009-D1D9-4385-BB46-EE7E512B29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14277</c:v>
                </c:pt>
                <c:pt idx="3">
                  <c:v>14009</c:v>
                </c:pt>
                <c:pt idx="6">
                  <c:v>13666</c:v>
                </c:pt>
                <c:pt idx="9">
                  <c:v>13377</c:v>
                </c:pt>
                <c:pt idx="12">
                  <c:v>12854</c:v>
                </c:pt>
              </c:numCache>
            </c:numRef>
          </c:val>
          <c:extLst>
            <c:ext xmlns:c16="http://schemas.microsoft.com/office/drawing/2014/chart" uri="{C3380CC4-5D6E-409C-BE32-E72D297353CC}">
              <c16:uniqueId val="{0000000A-D1D9-4385-BB46-EE7E512B29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1D9-4385-BB46-EE7E512B29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3563</c:v>
                </c:pt>
                <c:pt idx="1">
                  <c:v>3570</c:v>
                </c:pt>
                <c:pt idx="2">
                  <c:v>3355</c:v>
                </c:pt>
              </c:numCache>
            </c:numRef>
          </c:val>
          <c:extLst>
            <c:ext xmlns:c16="http://schemas.microsoft.com/office/drawing/2014/chart" uri="{C3380CC4-5D6E-409C-BE32-E72D297353CC}">
              <c16:uniqueId val="{00000000-62DF-4ABD-8970-7EF961129E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2DF-4ABD-8970-7EF961129E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3946</c:v>
                </c:pt>
                <c:pt idx="1">
                  <c:v>4168</c:v>
                </c:pt>
                <c:pt idx="2">
                  <c:v>4464</c:v>
                </c:pt>
              </c:numCache>
            </c:numRef>
          </c:val>
          <c:extLst>
            <c:ext xmlns:c16="http://schemas.microsoft.com/office/drawing/2014/chart" uri="{C3380CC4-5D6E-409C-BE32-E72D297353CC}">
              <c16:uniqueId val="{00000002-62DF-4ABD-8970-7EF961129E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{32A1F5A9-2B31-4F9D-BCF0-2A6945BEDFBB}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42D-4618-927E-2F1391AFC7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{80954758-AC5B-4963-B5B3-F2894A01B1BE}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2D-4618-927E-2F1391AFC7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{18013DFE-76A4-410C-9AF4-2E119F46C0D4}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2D-4618-927E-2F1391AFC7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{473F55F1-1950-40D5-8AFF-10CAC047B9ED}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2D-4618-927E-2F1391AFC7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{3B6B06A4-E570-4B93-82B2-9D3A551B1E7A}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2D-4618-927E-2F1391AFC7E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{1991164B-A2C2-40EA-B170-6403DC826DB2}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42D-4618-927E-2F1391AFC7E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{69147C75-5ED1-457E-8F39-044E0176A5C7}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42D-4618-927E-2F1391AFC7E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{B3670449-D775-4D17-A2AC-36E3AC6D8098}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42D-4618-927E-2F1391AFC7E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{86DFCFCB-1D44-4149-9F0B-D14B7449AE13}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42D-4618-927E-2F1391AFC7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57.8</c:v>
                </c:pt>
                <c:pt idx="8">
                  <c:v>59.5</c:v>
                </c:pt>
                <c:pt idx="16">
                  <c:v>61</c:v>
                </c:pt>
                <c:pt idx="24">
                  <c:v>56.9</c:v>
                </c:pt>
                <c:pt idx="32">
                  <c:v>58.1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42D-4618-927E-2F1391AFC7E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{CC8A22A0-DA42-4BCD-AFAB-BEBA736F0BDF}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42D-4618-927E-2F1391AFC7E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{8F23E070-58EA-4196-9055-CA0345037FD0}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2D-4618-927E-2F1391AFC7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{94BC0177-002A-4442-9BF6-24B34D3B5607}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2D-4618-927E-2F1391AFC7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{5C9BA7C0-C16A-4F9B-B977-9835BEE1FAA8}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2D-4618-927E-2F1391AFC7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{6DA1B125-F62F-4010-BED1-CEBB70903564}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2D-4618-927E-2F1391AFC7E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{ED0D7BB5-50DF-45B0-AA3A-1DF1612B401F}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42D-4618-927E-2F1391AFC7E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{FC9A92E7-838A-4C56-803C-BFC7B4C99882}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42D-4618-927E-2F1391AFC7E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{25C1CE21-FC45-435E-89B7-FD0C60CB07A9}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42D-4618-927E-2F1391AFC7E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{E58B6321-96FB-4449-B3CD-98033B126D18}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42D-4618-927E-2F1391AFC7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pt idx="24">
                  <c:v>63.2</c:v>
                </c:pt>
                <c:pt idx="32">
                  <c:v>65.2</c:v>
                </c:pt>
              </c:numCache>
            </c:numRef>
          </c:xVal>
          <c:yVal>
            <c:numRef>
              <c:f>公会計指標分析・財政指標組合せ分析表!$BP$55:$DC$55</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042D-4618-927E-2F1391AFC7E2}"/>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{6A69F346-78F9-45AB-A248-4F5285B0F22D}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341-44A6-B9BC-E356AAF585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{44FF78AC-105C-4A8F-BB1F-7040CD29AD3B}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41-44A6-B9BC-E356AAF585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{555FDB66-E4FB-4E44-AD45-3F679685CF68}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41-44A6-B9BC-E356AAF585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{23769AC2-D056-4953-BD1E-5CBDEB4489B3}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41-44A6-B9BC-E356AAF585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{C7EE3F19-F470-4739-BDCA-86AE3488AF46}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41-44A6-B9BC-E356AAF585C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{B6532007-7851-4C92-8B33-128187A24C17}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341-44A6-B9BC-E356AAF585C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{1BC58694-699E-4589-8B44-5959AE36F3BE}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341-44A6-B9BC-E356AAF585C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{A5B378B7-C8F1-40E7-9E73-2D0C31AF4CFE}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341-44A6-B9BC-E356AAF585C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{2B79D872-2FBF-4D11-B366-F49848B9D2AC}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341-44A6-B9BC-E356AAF585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3.2</c:v>
                </c:pt>
                <c:pt idx="16">
                  <c:v>3</c:v>
                </c:pt>
                <c:pt idx="24">
                  <c:v>2.6</c:v>
                </c:pt>
                <c:pt idx="32">
                  <c:v>2.2999999999999998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341-44A6-B9BC-E356AAF585C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{031E66E2-D7A8-447C-9EBA-D14ACDB18380}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341-44A6-B9BC-E356AAF585C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{30BADB03-6BF6-4064-8766-74E5212AAC24}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41-44A6-B9BC-E356AAF585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{110F74E6-EC9F-41F0-80BF-2F4DC2A57494}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41-44A6-B9BC-E356AAF585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{6B3006A8-167F-4021-9A9C-45B4944CF3EA}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41-44A6-B9BC-E356AAF585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{A94E143E-0890-4881-97D2-D8187487168E}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41-44A6-B9BC-E356AAF585C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{05ABD072-F8B8-4102-8738-14ED8ECB8E16}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341-44A6-B9BC-E356AAF585C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{4A7A0701-713A-4585-90AE-10E4DF2E7727}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341-44A6-B9BC-E356AAF585C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{EEDBF788-FCBE-4E50-9973-6701C0E6F701}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341-44A6-B9BC-E356AAF585C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{083B7810-A870-402F-80A7-3A69A6020D9C}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341-44A6-B9BC-E356AAF585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A341-44A6-B9BC-E356AAF585C4}"/>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令和３年度に続き、令和４年度においても実質公債費比率が低下したが、この要因は、分母の値が上昇したことによるものである。</a:t>
          </a:r>
        </a:p>
        <a:p>
          <a:r>
            <a:rPr kumimoji="1" lang="ja-JP" altLang="en-US" sz="1400">
              <a:latin typeface="ＭＳ ゴシック" pitchFamily="49" charset="-128"/>
              <a:ea typeface="ＭＳ ゴシック" pitchFamily="49" charset="-128"/>
            </a:rPr>
            <a:t>分子の構造について、基準財政需要額算入公債費が増加したが、それ以上に元利償還金と公営企業債の元利償還金に対する繰入金が増加したため、分子全体では増加している。</a:t>
          </a:r>
        </a:p>
        <a:p>
          <a:r>
            <a:rPr kumimoji="1" lang="ja-JP" altLang="en-US" sz="1400">
              <a:latin typeface="ＭＳ ゴシック" pitchFamily="49" charset="-128"/>
              <a:ea typeface="ＭＳ ゴシック" pitchFamily="49" charset="-128"/>
            </a:rPr>
            <a:t>引き続き、元利償還金の抑制及び、借入の際には基準財政需要額算入公債費が大きくなるよう努めることで公債費の適正化を図る。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将来負担比率は算定されていない。これは、地方債現在高等の将来負担額よりも基金等の充当可能財源が大きいことによるものである。公共施設整備基金の残高が約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増加したが、基準財政需要額算入見込み額の減少により、充当可能財源は減少となっている。今後も公債費の抑制に努め、次世代に過大な負担がかからないよう、計画的な財政運営と地方債管理を徹底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岐阜県瑞浪市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財政調整基金は、電源立地地域対策交付金の終了に伴う激変緩和により約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百万円減少した。一方で、今後の公共施設の更新等に備え、「公共施設整備基金」残高が約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百万円の増加となったため、基金全体としては増加した。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み立てていくことを予定している。特に、老朽施設の更新等に備え、「公共施設整備基金」に重点的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瑞浪中央土地区画整理事業基金：瑞浪中央土地区画整理事業地区内整備の資金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加知奨学基金：修学に必要な資金を支給し、将来社会に貢献し得る有為な人材の育成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下益見土地区画整理事業基金：下益見土地区画整理事業地区内整備の資金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奨学基金：進学の意欲と能力を有しながら経済的理由により修学が困難な者に対して、修学に必要な資金を支給し、将来社会に貢献し得る有意な人材の育成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公共施設整備基金については、施設改修等のために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千万円を取り崩す一方で、今後の老朽施設の更新等に備え約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老朽施設の更新等に備え、今後は「公共施設整備基金」への積み立てを増やす予定であるが、同時に当該基金の取り崩しも多くなることが想定されるため、その他特定目的基金としては微増に止まる見込み。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百万円を取り崩す一方で、約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年度で電源立地地域対策交付金約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億円の交付が終了した。令和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年度以降、急激な歳出削減を緩和するため、当該基金を取り崩して対応する。そのため、財政調整基金としては減少していく見込みである。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積立て額及び取崩し額ともになかったため、残高に異動はなかった。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今後の繰上償還については、財政調整基金を活用する予定である。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E8881C3-880D-4B20-A7AE-F54A22E900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93AB364-1F4D-4A72-A04F-B46A7CB0F0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5E0DA8D-7883-4C32-8F35-EE32DF73B51A}"/>
            </a:ext>
          </a:extLst>
        </xdr:cNvPr>
        <xdr:cNvSpPr/>
      </xdr:nvSpPr>
      <xdr:spPr>
        <a:xfrm>
          <a:off x="13061950" y="94043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DBE380A-E0F0-4436-BC41-0BFEA26877A7}"/>
            </a:ext>
          </a:extLst>
        </xdr:cNvPr>
        <xdr:cNvSpPr/>
      </xdr:nvSpPr>
      <xdr:spPr>
        <a:xfrm>
          <a:off x="14585950" y="94043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4C91C8B-D3B5-4DB2-A2EF-7A215EEF3170}"/>
            </a:ext>
          </a:extLst>
        </xdr:cNvPr>
        <xdr:cNvSpPr/>
      </xdr:nvSpPr>
      <xdr:spPr>
        <a:xfrm>
          <a:off x="16109950" y="94043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BAE3941-40D2-4391-8B8B-EC5606BFDBBF}"/>
            </a:ext>
          </a:extLst>
        </xdr:cNvPr>
        <xdr:cNvSpPr/>
      </xdr:nvSpPr>
      <xdr:spPr>
        <a:xfrm>
          <a:off x="17633950" y="94043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EC222D4-16A4-4B0C-9F96-A0911B14C1FE}"/>
            </a:ext>
          </a:extLst>
        </xdr:cNvPr>
        <xdr:cNvSpPr/>
      </xdr:nvSpPr>
      <xdr:spPr>
        <a:xfrm>
          <a:off x="19157950" y="94043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7B2D186-D5C6-4917-B305-1DA79AFBCF73}"/>
            </a:ext>
          </a:extLst>
        </xdr:cNvPr>
        <xdr:cNvSpPr/>
      </xdr:nvSpPr>
      <xdr:spPr>
        <a:xfrm>
          <a:off x="13061950" y="132270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AB998AB-203E-41B1-9B49-2BCB66EA5C4E}"/>
            </a:ext>
          </a:extLst>
        </xdr:cNvPr>
        <xdr:cNvSpPr/>
      </xdr:nvSpPr>
      <xdr:spPr>
        <a:xfrm>
          <a:off x="14585950" y="132270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DF54FFE-D997-4A47-B592-910530892CEE}"/>
            </a:ext>
          </a:extLst>
        </xdr:cNvPr>
        <xdr:cNvSpPr/>
      </xdr:nvSpPr>
      <xdr:spPr>
        <a:xfrm>
          <a:off x="16109950" y="132270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42C0277-F9AE-42F6-9E16-A47511064CD8}"/>
            </a:ext>
          </a:extLst>
        </xdr:cNvPr>
        <xdr:cNvSpPr/>
      </xdr:nvSpPr>
      <xdr:spPr>
        <a:xfrm>
          <a:off x="17633950" y="132270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54E082B-8CCF-4342-96C8-20BCAA48B140}"/>
            </a:ext>
          </a:extLst>
        </xdr:cNvPr>
        <xdr:cNvSpPr/>
      </xdr:nvSpPr>
      <xdr:spPr>
        <a:xfrm>
          <a:off x="19157950" y="132270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72B708D-EA3C-41C1-9478-9DCB0FB313A8}"/>
            </a:ext>
          </a:extLst>
        </xdr:cNvPr>
        <xdr:cNvSpPr/>
      </xdr:nvSpPr>
      <xdr:spPr>
        <a:xfrm>
          <a:off x="358775" y="66675"/>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257E168-7F60-4C77-9295-468039E752A8}"/>
            </a:ext>
          </a:extLst>
        </xdr:cNvPr>
        <xdr:cNvSpPr/>
      </xdr:nvSpPr>
      <xdr:spPr>
        <a:xfrm>
          <a:off x="17037050" y="190500"/>
          <a:ext cx="392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4BB8534-7F8D-42BC-A18F-7CB2834637B8}"/>
            </a:ext>
          </a:extLst>
        </xdr:cNvPr>
        <xdr:cNvSpPr/>
      </xdr:nvSpPr>
      <xdr:spPr>
        <a:xfrm>
          <a:off x="17059275" y="219075"/>
          <a:ext cx="3886200" cy="5111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3ABFCB7-03AC-427D-8938-D79A4F622480}"/>
            </a:ext>
          </a:extLst>
        </xdr:cNvPr>
        <xdr:cNvSpPr/>
      </xdr:nvSpPr>
      <xdr:spPr>
        <a:xfrm>
          <a:off x="17084675" y="244475"/>
          <a:ext cx="3829050" cy="4476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0AF8F9C-45E5-4170-B4D3-C31270EB6AE5}"/>
            </a:ext>
          </a:extLst>
        </xdr:cNvPr>
        <xdr:cNvSpPr/>
      </xdr:nvSpPr>
      <xdr:spPr>
        <a:xfrm>
          <a:off x="14239875" y="190500"/>
          <a:ext cx="266382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85F8296-C119-4373-8213-FDD37D8F8451}"/>
            </a:ext>
          </a:extLst>
        </xdr:cNvPr>
        <xdr:cNvSpPr/>
      </xdr:nvSpPr>
      <xdr:spPr>
        <a:xfrm>
          <a:off x="14265275" y="219075"/>
          <a:ext cx="2619375" cy="5111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EA5A108-38B8-47AF-829A-6D0643739E49}"/>
            </a:ext>
          </a:extLst>
        </xdr:cNvPr>
        <xdr:cNvSpPr/>
      </xdr:nvSpPr>
      <xdr:spPr>
        <a:xfrm>
          <a:off x="14293850" y="244475"/>
          <a:ext cx="255587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057C6DD-8F71-45CE-AD9B-E456AD33D015}"/>
            </a:ext>
          </a:extLst>
        </xdr:cNvPr>
        <xdr:cNvSpPr/>
      </xdr:nvSpPr>
      <xdr:spPr>
        <a:xfrm>
          <a:off x="485775" y="892175"/>
          <a:ext cx="10096500" cy="17811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463A017-96CF-41F5-A4AD-1DAFE8FB40C9}"/>
            </a:ext>
          </a:extLst>
        </xdr:cNvPr>
        <xdr:cNvSpPr/>
      </xdr:nvSpPr>
      <xdr:spPr>
        <a:xfrm>
          <a:off x="615950"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A360FFA-F56E-47FD-9F1C-3B79E707D051}"/>
            </a:ext>
          </a:extLst>
        </xdr:cNvPr>
        <xdr:cNvSpPr/>
      </xdr:nvSpPr>
      <xdr:spPr>
        <a:xfrm>
          <a:off x="1949450" y="923925"/>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36,105
34,943
174.86
18,503,129
17,596,035
727,018
9,792,207
12,853,972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ED1E567-A675-4A4F-8DB5-1874F94E0E63}"/>
            </a:ext>
          </a:extLst>
        </xdr:cNvPr>
        <xdr:cNvSpPr/>
      </xdr:nvSpPr>
      <xdr:spPr>
        <a:xfrm>
          <a:off x="3282950"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4026F50-C8C7-433F-B883-24093EA8C2E3}"/>
            </a:ext>
          </a:extLst>
        </xdr:cNvPr>
        <xdr:cNvSpPr/>
      </xdr:nvSpPr>
      <xdr:spPr>
        <a:xfrm>
          <a:off x="4806950" y="942975"/>
          <a:ext cx="2028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5F77812-9B84-48B8-B51C-103257C09D21}"/>
            </a:ext>
          </a:extLst>
        </xdr:cNvPr>
        <xdr:cNvSpPr/>
      </xdr:nvSpPr>
      <xdr:spPr>
        <a:xfrm>
          <a:off x="6835775" y="942975"/>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5B2C380-56DD-480B-A181-7323A5067D1B}"/>
            </a:ext>
          </a:extLst>
        </xdr:cNvPr>
        <xdr:cNvSpPr/>
      </xdr:nvSpPr>
      <xdr:spPr>
        <a:xfrm>
          <a:off x="8169275" y="958850"/>
          <a:ext cx="638175" cy="9366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6E175E3-340C-45A4-9995-ECABE199E546}"/>
            </a:ext>
          </a:extLst>
        </xdr:cNvPr>
        <xdr:cNvSpPr/>
      </xdr:nvSpPr>
      <xdr:spPr>
        <a:xfrm>
          <a:off x="4806950" y="1720850"/>
          <a:ext cx="2028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CEA86D5-87EB-46DB-BB47-B153341DB755}"/>
            </a:ext>
          </a:extLst>
        </xdr:cNvPr>
        <xdr:cNvSpPr/>
      </xdr:nvSpPr>
      <xdr:spPr>
        <a:xfrm>
          <a:off x="6902450" y="1720850"/>
          <a:ext cx="3679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6AC6F32-248C-4199-82E1-070F7CF24C1D}"/>
            </a:ext>
          </a:extLst>
        </xdr:cNvPr>
        <xdr:cNvSpPr/>
      </xdr:nvSpPr>
      <xdr:spPr>
        <a:xfrm>
          <a:off x="11077575" y="892175"/>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E293E23-0475-4009-BEF5-FD3C8A1EF024}"/>
            </a:ext>
          </a:extLst>
        </xdr:cNvPr>
        <xdr:cNvSpPr/>
      </xdr:nvSpPr>
      <xdr:spPr>
        <a:xfrm>
          <a:off x="11341100" y="958850"/>
          <a:ext cx="13335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86F2526-6F5E-470A-A882-BBDCD39D2A30}"/>
            </a:ext>
          </a:extLst>
        </xdr:cNvPr>
        <xdr:cNvSpPr/>
      </xdr:nvSpPr>
      <xdr:spPr>
        <a:xfrm>
          <a:off x="11341100" y="1225550"/>
          <a:ext cx="1333500" cy="517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81D1BB4-3345-4767-B0AA-E00F78078FAF}"/>
            </a:ext>
          </a:extLst>
        </xdr:cNvPr>
        <xdr:cNvSpPr/>
      </xdr:nvSpPr>
      <xdr:spPr>
        <a:xfrm>
          <a:off x="11341100" y="1568450"/>
          <a:ext cx="1457325"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95216B9-05FA-4384-9060-045DDE0C5F26}"/>
            </a:ext>
          </a:extLst>
        </xdr:cNvPr>
        <xdr:cNvCxnSpPr/>
      </xdr:nvCxnSpPr>
      <xdr:spPr>
        <a:xfrm flipH="1">
          <a:off x="11160125" y="10445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169BB7E-F6F7-4AE1-8D91-2249A0606EA6}"/>
            </a:ext>
          </a:extLst>
        </xdr:cNvPr>
        <xdr:cNvSpPr/>
      </xdr:nvSpPr>
      <xdr:spPr>
        <a:xfrm>
          <a:off x="11214100" y="1006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BCBB485-FE5C-4825-B785-8973F08A3F25}"/>
            </a:ext>
          </a:extLst>
        </xdr:cNvPr>
        <xdr:cNvSpPr/>
      </xdr:nvSpPr>
      <xdr:spPr>
        <a:xfrm>
          <a:off x="11214100" y="13112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FCE359C-7B30-46C1-BD57-7DC00E03259A}"/>
            </a:ext>
          </a:extLst>
        </xdr:cNvPr>
        <xdr:cNvCxnSpPr/>
      </xdr:nvCxnSpPr>
      <xdr:spPr>
        <a:xfrm>
          <a:off x="11261725" y="156845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20B89E0-51BA-4CF8-8398-1DB23249B544}"/>
            </a:ext>
          </a:extLst>
        </xdr:cNvPr>
        <xdr:cNvCxnSpPr/>
      </xdr:nvCxnSpPr>
      <xdr:spPr>
        <a:xfrm>
          <a:off x="11179175" y="15684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607BD63-81C6-4F7B-B427-BC228390B775}"/>
            </a:ext>
          </a:extLst>
        </xdr:cNvPr>
        <xdr:cNvCxnSpPr/>
      </xdr:nvCxnSpPr>
      <xdr:spPr>
        <a:xfrm flipV="1">
          <a:off x="11261725" y="18034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48D56BB-D22A-4A6F-8121-27FEB29F28A1}"/>
            </a:ext>
          </a:extLst>
        </xdr:cNvPr>
        <xdr:cNvCxnSpPr/>
      </xdr:nvCxnSpPr>
      <xdr:spPr>
        <a:xfrm>
          <a:off x="11179175" y="19494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83599F4-35AF-4E29-89EE-CA621CA7492E}"/>
            </a:ext>
          </a:extLst>
        </xdr:cNvPr>
        <xdr:cNvSpPr txBox="1"/>
      </xdr:nvSpPr>
      <xdr:spPr>
        <a:xfrm>
          <a:off x="419100" y="27717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D06520A-786D-4C43-96D9-70CAA79884C1}"/>
            </a:ext>
          </a:extLst>
        </xdr:cNvPr>
        <xdr:cNvSpPr txBox="1"/>
      </xdr:nvSpPr>
      <xdr:spPr>
        <a:xfrm>
          <a:off x="419100" y="30162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D8074B1-1DC3-4531-A07A-D1606E0998B3}"/>
            </a:ext>
          </a:extLst>
        </xdr:cNvPr>
        <xdr:cNvSpPr txBox="1"/>
      </xdr:nvSpPr>
      <xdr:spPr>
        <a:xfrm>
          <a:off x="419100" y="32543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1D0356FC-F698-4D0A-B5BE-7010093A928C}"/>
            </a:ext>
          </a:extLst>
        </xdr:cNvPr>
        <xdr:cNvSpPr txBox="1"/>
      </xdr:nvSpPr>
      <xdr:spPr>
        <a:xfrm>
          <a:off x="419100" y="34956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78E81323-CCEF-444F-B4FA-9BA4623608A8}"/>
            </a:ext>
          </a:extLst>
        </xdr:cNvPr>
        <xdr:cNvSpPr txBox="1"/>
      </xdr:nvSpPr>
      <xdr:spPr>
        <a:xfrm>
          <a:off x="419100" y="3740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ABC810F-F8B9-4384-88E0-69C5DBC3A7B8}"/>
            </a:ext>
          </a:extLst>
        </xdr:cNvPr>
        <xdr:cNvSpPr/>
      </xdr:nvSpPr>
      <xdr:spPr>
        <a:xfrm>
          <a:off x="1273175" y="4257675"/>
          <a:ext cx="4241800" cy="327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5855ACF-41F4-4418-AE56-8789861DAFEF}"/>
            </a:ext>
          </a:extLst>
        </xdr:cNvPr>
        <xdr:cNvSpPr/>
      </xdr:nvSpPr>
      <xdr:spPr>
        <a:xfrm>
          <a:off x="1989314" y="46373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AFF1A63-CF33-46D5-9E47-55709CAD3132}"/>
            </a:ext>
          </a:extLst>
        </xdr:cNvPr>
        <xdr:cNvSpPr/>
      </xdr:nvSpPr>
      <xdr:spPr>
        <a:xfrm>
          <a:off x="3833489" y="46206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D995A1D-2C32-4434-A29F-D63B2FE91323}"/>
            </a:ext>
          </a:extLst>
        </xdr:cNvPr>
        <xdr:cNvSpPr/>
      </xdr:nvSpPr>
      <xdr:spPr>
        <a:xfrm>
          <a:off x="5464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35E175D-31D4-4A4D-BFB3-FFD51E62E1B8}"/>
            </a:ext>
          </a:extLst>
        </xdr:cNvPr>
        <xdr:cNvSpPr/>
      </xdr:nvSpPr>
      <xdr:spPr>
        <a:xfrm>
          <a:off x="5464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E17E5B7-35F6-48D6-B914-35554DB2449C}"/>
            </a:ext>
          </a:extLst>
        </xdr:cNvPr>
        <xdr:cNvSpPr/>
      </xdr:nvSpPr>
      <xdr:spPr>
        <a:xfrm>
          <a:off x="6988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C8C5232-A826-424B-A530-2B0D698B116F}"/>
            </a:ext>
          </a:extLst>
        </xdr:cNvPr>
        <xdr:cNvSpPr/>
      </xdr:nvSpPr>
      <xdr:spPr>
        <a:xfrm>
          <a:off x="6988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4E19D46-0021-4AAC-B85C-D38676C40E45}"/>
            </a:ext>
          </a:extLst>
        </xdr:cNvPr>
        <xdr:cNvSpPr/>
      </xdr:nvSpPr>
      <xdr:spPr>
        <a:xfrm>
          <a:off x="8639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01D48E5-436A-472D-8EFC-30A6EF079BC7}"/>
            </a:ext>
          </a:extLst>
        </xdr:cNvPr>
        <xdr:cNvSpPr/>
      </xdr:nvSpPr>
      <xdr:spPr>
        <a:xfrm>
          <a:off x="8639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1DB40D0-C162-440B-BBA3-10A0E9DBF268}"/>
            </a:ext>
          </a:extLst>
        </xdr:cNvPr>
        <xdr:cNvSpPr/>
      </xdr:nvSpPr>
      <xdr:spPr>
        <a:xfrm>
          <a:off x="1273175" y="4965700"/>
          <a:ext cx="4241800" cy="21558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DB5EA58-0EE1-4F23-91FA-2F683A8DE092}"/>
            </a:ext>
          </a:extLst>
        </xdr:cNvPr>
        <xdr:cNvSpPr/>
      </xdr:nvSpPr>
      <xdr:spPr>
        <a:xfrm>
          <a:off x="5781675" y="4965700"/>
          <a:ext cx="4762500" cy="2155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760153E-D6E8-4243-B3DD-B2F795A4D080}"/>
            </a:ext>
          </a:extLst>
        </xdr:cNvPr>
        <xdr:cNvSpPr/>
      </xdr:nvSpPr>
      <xdr:spPr>
        <a:xfrm>
          <a:off x="5781675" y="502602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0D29B0D-B2E7-4310-A04A-F526100098DD}"/>
            </a:ext>
          </a:extLst>
        </xdr:cNvPr>
        <xdr:cNvSpPr txBox="1"/>
      </xdr:nvSpPr>
      <xdr:spPr>
        <a:xfrm>
          <a:off x="5857875" y="525462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今後は、公共施設等総合管理計画に基づき、老朽化した施設の集約化・複合化や除却を進め、水準の維持に努める。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A74401B-937F-4358-B94D-599B045A0849}"/>
            </a:ext>
          </a:extLst>
        </xdr:cNvPr>
        <xdr:cNvSpPr txBox="1"/>
      </xdr:nvSpPr>
      <xdr:spPr>
        <a:xfrm>
          <a:off x="1235075" y="4775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93BD4F0-8668-412C-A62E-B44B6B7D0973}"/>
            </a:ext>
          </a:extLst>
        </xdr:cNvPr>
        <xdr:cNvCxnSpPr/>
      </xdr:nvCxnSpPr>
      <xdr:spPr>
        <a:xfrm>
          <a:off x="1273175" y="71215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384B9B9A-E79C-4D3E-8097-20832367C34E}"/>
            </a:ext>
          </a:extLst>
        </xdr:cNvPr>
        <xdr:cNvSpPr txBox="1"/>
      </xdr:nvSpPr>
      <xdr:spPr>
        <a:xfrm>
          <a:off x="802161" y="702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7EE2BF06-7DDB-44AB-9653-6451A92706DC}"/>
            </a:ext>
          </a:extLst>
        </xdr:cNvPr>
        <xdr:cNvCxnSpPr/>
      </xdr:nvCxnSpPr>
      <xdr:spPr>
        <a:xfrm>
          <a:off x="1273175" y="68162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18A74F67-97FE-4F2C-A6BF-4AFC491BCF4F}"/>
            </a:ext>
          </a:extLst>
        </xdr:cNvPr>
        <xdr:cNvSpPr txBox="1"/>
      </xdr:nvSpPr>
      <xdr:spPr>
        <a:xfrm>
          <a:off x="850281" y="67224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ADAA534B-5F97-4204-A713-09F4908EE16E}"/>
            </a:ext>
          </a:extLst>
        </xdr:cNvPr>
        <xdr:cNvCxnSpPr/>
      </xdr:nvCxnSpPr>
      <xdr:spPr>
        <a:xfrm>
          <a:off x="1273175" y="65078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BEDC47AD-9530-4939-ADED-A562F8CCC882}"/>
            </a:ext>
          </a:extLst>
        </xdr:cNvPr>
        <xdr:cNvSpPr txBox="1"/>
      </xdr:nvSpPr>
      <xdr:spPr>
        <a:xfrm>
          <a:off x="850281" y="64140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B44BFCD9-5E19-4F9E-8DC5-C479C78257BD}"/>
            </a:ext>
          </a:extLst>
        </xdr:cNvPr>
        <xdr:cNvCxnSpPr/>
      </xdr:nvCxnSpPr>
      <xdr:spPr>
        <a:xfrm>
          <a:off x="1273175" y="61994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A75FE3C3-9CDD-4ACD-B561-80B0F2761789}"/>
            </a:ext>
          </a:extLst>
        </xdr:cNvPr>
        <xdr:cNvSpPr txBox="1"/>
      </xdr:nvSpPr>
      <xdr:spPr>
        <a:xfrm>
          <a:off x="850281" y="61056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FF290C7B-E350-4ABF-92F9-0DB1E4929FB3}"/>
            </a:ext>
          </a:extLst>
        </xdr:cNvPr>
        <xdr:cNvCxnSpPr/>
      </xdr:nvCxnSpPr>
      <xdr:spPr>
        <a:xfrm>
          <a:off x="1273175" y="588781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81CC0057-983B-4E54-9576-395208E611C2}"/>
            </a:ext>
          </a:extLst>
        </xdr:cNvPr>
        <xdr:cNvSpPr txBox="1"/>
      </xdr:nvSpPr>
      <xdr:spPr>
        <a:xfrm>
          <a:off x="850281" y="579401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AF8B4C74-F9FA-46CA-8D9F-1AE3A3AC566C}"/>
            </a:ext>
          </a:extLst>
        </xdr:cNvPr>
        <xdr:cNvCxnSpPr/>
      </xdr:nvCxnSpPr>
      <xdr:spPr>
        <a:xfrm>
          <a:off x="1273175" y="557938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2C1B6153-7329-4930-9260-34A91CFAC928}"/>
            </a:ext>
          </a:extLst>
        </xdr:cNvPr>
        <xdr:cNvSpPr txBox="1"/>
      </xdr:nvSpPr>
      <xdr:spPr>
        <a:xfrm>
          <a:off x="850281" y="54855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3D2C9155-8F1D-4CBE-8F08-5D66D606755C}"/>
            </a:ext>
          </a:extLst>
        </xdr:cNvPr>
        <xdr:cNvCxnSpPr/>
      </xdr:nvCxnSpPr>
      <xdr:spPr>
        <a:xfrm>
          <a:off x="1273175" y="52741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2FD4AC7E-6340-475C-B21F-883F7939EEAF}"/>
            </a:ext>
          </a:extLst>
        </xdr:cNvPr>
        <xdr:cNvSpPr txBox="1"/>
      </xdr:nvSpPr>
      <xdr:spPr>
        <a:xfrm>
          <a:off x="850281" y="51771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CAD6C6A4-E68D-44AD-ADF3-7AE20D166C62}"/>
            </a:ext>
          </a:extLst>
        </xdr:cNvPr>
        <xdr:cNvCxnSpPr/>
      </xdr:nvCxnSpPr>
      <xdr:spPr>
        <a:xfrm>
          <a:off x="1273175" y="49657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CF2DF471-9F21-4A11-9395-B71B484FCE17}"/>
            </a:ext>
          </a:extLst>
        </xdr:cNvPr>
        <xdr:cNvSpPr txBox="1"/>
      </xdr:nvSpPr>
      <xdr:spPr>
        <a:xfrm>
          <a:off x="850281" y="48718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CC7B3280-B985-443A-84DD-222E33160BB5}"/>
            </a:ext>
          </a:extLst>
        </xdr:cNvPr>
        <xdr:cNvSpPr/>
      </xdr:nvSpPr>
      <xdr:spPr>
        <a:xfrm>
          <a:off x="1273175" y="4965700"/>
          <a:ext cx="4241800" cy="2155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8121936E-2168-4E73-B9BE-2036DFC0CC36}"/>
            </a:ext>
          </a:extLst>
        </xdr:cNvPr>
        <xdr:cNvCxnSpPr/>
      </xdr:nvCxnSpPr>
      <xdr:spPr>
        <a:xfrm flipV="1">
          <a:off x="4766945" y="5345067"/>
          <a:ext cx="1270" cy="13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869201FC-ED3D-441A-8A60-80A406762ABB}"/>
            </a:ext>
          </a:extLst>
        </xdr:cNvPr>
        <xdr:cNvSpPr txBox="1"/>
      </xdr:nvSpPr>
      <xdr:spPr>
        <a:xfrm>
          <a:off x="4816475" y="672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AB935498-E1AB-4D6F-B6F6-228E701B09B0}"/>
            </a:ext>
          </a:extLst>
        </xdr:cNvPr>
        <xdr:cNvCxnSpPr/>
      </xdr:nvCxnSpPr>
      <xdr:spPr>
        <a:xfrm>
          <a:off x="4676775" y="672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80" name="有形固定資産減価償却率最大値テキスト">
          <a:extLst>
            <a:ext uri="{FF2B5EF4-FFF2-40B4-BE49-F238E27FC236}">
              <a16:creationId xmlns:a16="http://schemas.microsoft.com/office/drawing/2014/main" id="{B07F6C3A-9CBE-4063-832A-3B408E1F99C4}"/>
            </a:ext>
          </a:extLst>
        </xdr:cNvPr>
        <xdr:cNvSpPr txBox="1"/>
      </xdr:nvSpPr>
      <xdr:spPr>
        <a:xfrm>
          <a:off x="4816475" y="512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81" name="直線コネクタ 80">
          <a:extLst>
            <a:ext uri="{FF2B5EF4-FFF2-40B4-BE49-F238E27FC236}">
              <a16:creationId xmlns:a16="http://schemas.microsoft.com/office/drawing/2014/main" id="{83C7D116-C175-4A74-82CD-AAF85F9287F0}"/>
            </a:ext>
          </a:extLst>
        </xdr:cNvPr>
        <xdr:cNvCxnSpPr/>
      </xdr:nvCxnSpPr>
      <xdr:spPr>
        <a:xfrm>
          <a:off x="4676775" y="534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51271</xdr:rowOff>
    </xdr:from>
    <xdr:ext cx="405111" cy="259045"/>
    <xdr:sp macro="" textlink="">
      <xdr:nvSpPr>
        <xdr:cNvPr id="82" name="有形固定資産減価償却率平均値テキスト">
          <a:extLst>
            <a:ext uri="{FF2B5EF4-FFF2-40B4-BE49-F238E27FC236}">
              <a16:creationId xmlns:a16="http://schemas.microsoft.com/office/drawing/2014/main" id="{E06A8708-1648-444A-98EB-7B52CFDAD1C2}"/>
            </a:ext>
          </a:extLst>
        </xdr:cNvPr>
        <xdr:cNvSpPr txBox="1"/>
      </xdr:nvSpPr>
      <xdr:spPr>
        <a:xfrm>
          <a:off x="4816475" y="5978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83" name="フローチャート: 判断 82">
          <a:extLst>
            <a:ext uri="{FF2B5EF4-FFF2-40B4-BE49-F238E27FC236}">
              <a16:creationId xmlns:a16="http://schemas.microsoft.com/office/drawing/2014/main" id="{2270A2DF-EB0D-4B9A-AC17-86DE2B452346}"/>
            </a:ext>
          </a:extLst>
        </xdr:cNvPr>
        <xdr:cNvSpPr/>
      </xdr:nvSpPr>
      <xdr:spPr>
        <a:xfrm>
          <a:off x="4714875" y="599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84" name="フローチャート: 判断 83">
          <a:extLst>
            <a:ext uri="{FF2B5EF4-FFF2-40B4-BE49-F238E27FC236}">
              <a16:creationId xmlns:a16="http://schemas.microsoft.com/office/drawing/2014/main" id="{FD27682A-479E-40D6-9730-655006693002}"/>
            </a:ext>
          </a:extLst>
        </xdr:cNvPr>
        <xdr:cNvSpPr/>
      </xdr:nvSpPr>
      <xdr:spPr>
        <a:xfrm>
          <a:off x="4006850" y="5938883"/>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85" name="フローチャート: 判断 84">
          <a:extLst>
            <a:ext uri="{FF2B5EF4-FFF2-40B4-BE49-F238E27FC236}">
              <a16:creationId xmlns:a16="http://schemas.microsoft.com/office/drawing/2014/main" id="{F101C823-FE9A-420A-81F4-9BFF869F945B}"/>
            </a:ext>
          </a:extLst>
        </xdr:cNvPr>
        <xdr:cNvSpPr/>
      </xdr:nvSpPr>
      <xdr:spPr>
        <a:xfrm>
          <a:off x="3244850" y="5901872"/>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90079</xdr:rowOff>
    </xdr:from>
    <xdr:to>
      <xdr:col>11</xdr:col>
      <xdr:colOff>187325</xdr:colOff>
      <xdr:row>30</xdr:row>
      <xdr:rowOff>20229</xdr:rowOff>
    </xdr:to>
    <xdr:sp macro="" textlink="">
      <xdr:nvSpPr>
        <xdr:cNvPr id="86" name="フローチャート: 判断 85">
          <a:extLst>
            <a:ext uri="{FF2B5EF4-FFF2-40B4-BE49-F238E27FC236}">
              <a16:creationId xmlns:a16="http://schemas.microsoft.com/office/drawing/2014/main" id="{03C92E44-A437-4367-BF3A-F215BB70E24C}"/>
            </a:ext>
          </a:extLst>
        </xdr:cNvPr>
        <xdr:cNvSpPr/>
      </xdr:nvSpPr>
      <xdr:spPr>
        <a:xfrm>
          <a:off x="2482850" y="5846354"/>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80826</xdr:rowOff>
    </xdr:from>
    <xdr:to>
      <xdr:col>7</xdr:col>
      <xdr:colOff>187325</xdr:colOff>
      <xdr:row>30</xdr:row>
      <xdr:rowOff>10976</xdr:rowOff>
    </xdr:to>
    <xdr:sp macro="" textlink="">
      <xdr:nvSpPr>
        <xdr:cNvPr id="87" name="フローチャート: 判断 86">
          <a:extLst>
            <a:ext uri="{FF2B5EF4-FFF2-40B4-BE49-F238E27FC236}">
              <a16:creationId xmlns:a16="http://schemas.microsoft.com/office/drawing/2014/main" id="{7119829A-5EFA-48FB-AE9F-E2AA025AAC70}"/>
            </a:ext>
          </a:extLst>
        </xdr:cNvPr>
        <xdr:cNvSpPr/>
      </xdr:nvSpPr>
      <xdr:spPr>
        <a:xfrm>
          <a:off x="1720850" y="5833926"/>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92C6FFE-6B26-4913-A29E-D758246DFBFB}"/>
            </a:ext>
          </a:extLst>
        </xdr:cNvPr>
        <xdr:cNvSpPr txBox="1"/>
      </xdr:nvSpPr>
      <xdr:spPr>
        <a:xfrm>
          <a:off x="45878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6BD8046-207A-477D-B60B-98354A19C3C6}"/>
            </a:ext>
          </a:extLst>
        </xdr:cNvPr>
        <xdr:cNvSpPr txBox="1"/>
      </xdr:nvSpPr>
      <xdr:spPr>
        <a:xfrm>
          <a:off x="38766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20F9ADE-81E5-4E41-AD47-67EE27B33A34}"/>
            </a:ext>
          </a:extLst>
        </xdr:cNvPr>
        <xdr:cNvSpPr txBox="1"/>
      </xdr:nvSpPr>
      <xdr:spPr>
        <a:xfrm>
          <a:off x="31146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43EB6AC9-5FC5-465F-9238-C4BD8622AE58}"/>
            </a:ext>
          </a:extLst>
        </xdr:cNvPr>
        <xdr:cNvSpPr txBox="1"/>
      </xdr:nvSpPr>
      <xdr:spPr>
        <a:xfrm>
          <a:off x="23526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1A31199E-204E-428F-9A4D-41DECBFD66F5}"/>
            </a:ext>
          </a:extLst>
        </xdr:cNvPr>
        <xdr:cNvSpPr txBox="1"/>
      </xdr:nvSpPr>
      <xdr:spPr>
        <a:xfrm>
          <a:off x="15906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25309</xdr:rowOff>
    </xdr:from>
    <xdr:to>
      <xdr:col>23</xdr:col>
      <xdr:colOff>136525</xdr:colOff>
      <xdr:row>29</xdr:row>
      <xdr:rowOff>126909</xdr:rowOff>
    </xdr:to>
    <xdr:sp macro="" textlink="">
      <xdr:nvSpPr>
        <xdr:cNvPr id="93" name="楕円 92">
          <a:extLst>
            <a:ext uri="{FF2B5EF4-FFF2-40B4-BE49-F238E27FC236}">
              <a16:creationId xmlns:a16="http://schemas.microsoft.com/office/drawing/2014/main" id="{60D524AF-30D0-4013-BB0B-6E73A973F3B1}"/>
            </a:ext>
          </a:extLst>
        </xdr:cNvPr>
        <xdr:cNvSpPr/>
      </xdr:nvSpPr>
      <xdr:spPr>
        <a:xfrm>
          <a:off x="4714875" y="57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48186</xdr:rowOff>
    </xdr:from>
    <xdr:ext cx="405111" cy="259045"/>
    <xdr:sp macro="" textlink="">
      <xdr:nvSpPr>
        <xdr:cNvPr id="94" name="有形固定資産減価償却率該当値テキスト">
          <a:extLst>
            <a:ext uri="{FF2B5EF4-FFF2-40B4-BE49-F238E27FC236}">
              <a16:creationId xmlns:a16="http://schemas.microsoft.com/office/drawing/2014/main" id="{F5B500A3-DCD0-4B04-8D41-DC8C0503DCA1}"/>
            </a:ext>
          </a:extLst>
        </xdr:cNvPr>
        <xdr:cNvSpPr txBox="1"/>
      </xdr:nvSpPr>
      <xdr:spPr>
        <a:xfrm>
          <a:off x="4816475" y="5633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159748</xdr:rowOff>
    </xdr:from>
    <xdr:to>
      <xdr:col>19</xdr:col>
      <xdr:colOff>187325</xdr:colOff>
      <xdr:row>29</xdr:row>
      <xdr:rowOff>89898</xdr:rowOff>
    </xdr:to>
    <xdr:sp macro="" textlink="">
      <xdr:nvSpPr>
        <xdr:cNvPr id="95" name="楕円 94">
          <a:extLst>
            <a:ext uri="{FF2B5EF4-FFF2-40B4-BE49-F238E27FC236}">
              <a16:creationId xmlns:a16="http://schemas.microsoft.com/office/drawing/2014/main" id="{3B06A54D-779A-4B8E-AA77-3A840F3AD045}"/>
            </a:ext>
          </a:extLst>
        </xdr:cNvPr>
        <xdr:cNvSpPr/>
      </xdr:nvSpPr>
      <xdr:spPr>
        <a:xfrm>
          <a:off x="4006850" y="5744573"/>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39098</xdr:rowOff>
    </xdr:from>
    <xdr:to>
      <xdr:col>23</xdr:col>
      <xdr:colOff>85725</xdr:colOff>
      <xdr:row>29</xdr:row>
      <xdr:rowOff>76109</xdr:rowOff>
    </xdr:to>
    <xdr:cxnSp macro="">
      <xdr:nvCxnSpPr>
        <xdr:cNvPr id="96" name="直線コネクタ 95">
          <a:extLst>
            <a:ext uri="{FF2B5EF4-FFF2-40B4-BE49-F238E27FC236}">
              <a16:creationId xmlns:a16="http://schemas.microsoft.com/office/drawing/2014/main" id="{4944B793-3B8E-4C41-AAFC-99049BC0D19F}"/>
            </a:ext>
          </a:extLst>
        </xdr:cNvPr>
        <xdr:cNvCxnSpPr/>
      </xdr:nvCxnSpPr>
      <xdr:spPr>
        <a:xfrm>
          <a:off x="4054475" y="5792198"/>
          <a:ext cx="714375"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114753</xdr:rowOff>
    </xdr:from>
    <xdr:to>
      <xdr:col>15</xdr:col>
      <xdr:colOff>187325</xdr:colOff>
      <xdr:row>30</xdr:row>
      <xdr:rowOff>44903</xdr:rowOff>
    </xdr:to>
    <xdr:sp macro="" textlink="">
      <xdr:nvSpPr>
        <xdr:cNvPr id="97" name="楕円 96">
          <a:extLst>
            <a:ext uri="{FF2B5EF4-FFF2-40B4-BE49-F238E27FC236}">
              <a16:creationId xmlns:a16="http://schemas.microsoft.com/office/drawing/2014/main" id="{628E2B8C-9C20-4BED-B4F7-F28C05F1AC53}"/>
            </a:ext>
          </a:extLst>
        </xdr:cNvPr>
        <xdr:cNvSpPr/>
      </xdr:nvSpPr>
      <xdr:spPr>
        <a:xfrm>
          <a:off x="3244850" y="5867853"/>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39098</xdr:rowOff>
    </xdr:from>
    <xdr:to>
      <xdr:col>19</xdr:col>
      <xdr:colOff>136525</xdr:colOff>
      <xdr:row>29</xdr:row>
      <xdr:rowOff>165553</xdr:rowOff>
    </xdr:to>
    <xdr:cxnSp macro="">
      <xdr:nvCxnSpPr>
        <xdr:cNvPr id="98" name="直線コネクタ 97">
          <a:extLst>
            <a:ext uri="{FF2B5EF4-FFF2-40B4-BE49-F238E27FC236}">
              <a16:creationId xmlns:a16="http://schemas.microsoft.com/office/drawing/2014/main" id="{56CC4DBA-AC46-4EFD-AAC3-053CC5E933AD}"/>
            </a:ext>
          </a:extLst>
        </xdr:cNvPr>
        <xdr:cNvCxnSpPr/>
      </xdr:nvCxnSpPr>
      <xdr:spPr>
        <a:xfrm flipV="1">
          <a:off x="3292475" y="5792198"/>
          <a:ext cx="762000" cy="12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68489</xdr:rowOff>
    </xdr:from>
    <xdr:to>
      <xdr:col>11</xdr:col>
      <xdr:colOff>187325</xdr:colOff>
      <xdr:row>29</xdr:row>
      <xdr:rowOff>170089</xdr:rowOff>
    </xdr:to>
    <xdr:sp macro="" textlink="">
      <xdr:nvSpPr>
        <xdr:cNvPr id="99" name="楕円 98">
          <a:extLst>
            <a:ext uri="{FF2B5EF4-FFF2-40B4-BE49-F238E27FC236}">
              <a16:creationId xmlns:a16="http://schemas.microsoft.com/office/drawing/2014/main" id="{49B289AE-A226-4E44-A0CE-69CB7083C5A0}"/>
            </a:ext>
          </a:extLst>
        </xdr:cNvPr>
        <xdr:cNvSpPr/>
      </xdr:nvSpPr>
      <xdr:spPr>
        <a:xfrm>
          <a:off x="2482850" y="5824764"/>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119289</xdr:rowOff>
    </xdr:from>
    <xdr:to>
      <xdr:col>15</xdr:col>
      <xdr:colOff>136525</xdr:colOff>
      <xdr:row>29</xdr:row>
      <xdr:rowOff>165553</xdr:rowOff>
    </xdr:to>
    <xdr:cxnSp macro="">
      <xdr:nvCxnSpPr>
        <xdr:cNvPr id="100" name="直線コネクタ 99">
          <a:extLst>
            <a:ext uri="{FF2B5EF4-FFF2-40B4-BE49-F238E27FC236}">
              <a16:creationId xmlns:a16="http://schemas.microsoft.com/office/drawing/2014/main" id="{02EAA21D-834A-47A5-B9BF-992E42FBA7CC}"/>
            </a:ext>
          </a:extLst>
        </xdr:cNvPr>
        <xdr:cNvCxnSpPr/>
      </xdr:nvCxnSpPr>
      <xdr:spPr>
        <a:xfrm>
          <a:off x="2530475" y="5875564"/>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16056</xdr:rowOff>
    </xdr:from>
    <xdr:to>
      <xdr:col>7</xdr:col>
      <xdr:colOff>187325</xdr:colOff>
      <xdr:row>29</xdr:row>
      <xdr:rowOff>117656</xdr:rowOff>
    </xdr:to>
    <xdr:sp macro="" textlink="">
      <xdr:nvSpPr>
        <xdr:cNvPr id="101" name="楕円 100">
          <a:extLst>
            <a:ext uri="{FF2B5EF4-FFF2-40B4-BE49-F238E27FC236}">
              <a16:creationId xmlns:a16="http://schemas.microsoft.com/office/drawing/2014/main" id="{102E7D59-7A7D-47EF-9376-209CEFEF6E1D}"/>
            </a:ext>
          </a:extLst>
        </xdr:cNvPr>
        <xdr:cNvSpPr/>
      </xdr:nvSpPr>
      <xdr:spPr>
        <a:xfrm>
          <a:off x="1720850" y="5769156"/>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66856</xdr:rowOff>
    </xdr:from>
    <xdr:to>
      <xdr:col>11</xdr:col>
      <xdr:colOff>136525</xdr:colOff>
      <xdr:row>29</xdr:row>
      <xdr:rowOff>119289</xdr:rowOff>
    </xdr:to>
    <xdr:cxnSp macro="">
      <xdr:nvCxnSpPr>
        <xdr:cNvPr id="102" name="直線コネクタ 101">
          <a:extLst>
            <a:ext uri="{FF2B5EF4-FFF2-40B4-BE49-F238E27FC236}">
              <a16:creationId xmlns:a16="http://schemas.microsoft.com/office/drawing/2014/main" id="{ABB3C8EF-442E-4A14-9054-464216762B1C}"/>
            </a:ext>
          </a:extLst>
        </xdr:cNvPr>
        <xdr:cNvCxnSpPr/>
      </xdr:nvCxnSpPr>
      <xdr:spPr>
        <a:xfrm>
          <a:off x="1768475" y="5823131"/>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103885</xdr:rowOff>
    </xdr:from>
    <xdr:ext cx="405111" cy="259045"/>
    <xdr:sp macro="" textlink="">
      <xdr:nvSpPr>
        <xdr:cNvPr id="103" name="n_1aveValue有形固定資産減価償却率">
          <a:extLst>
            <a:ext uri="{FF2B5EF4-FFF2-40B4-BE49-F238E27FC236}">
              <a16:creationId xmlns:a16="http://schemas.microsoft.com/office/drawing/2014/main" id="{5672AAD5-6563-4566-B11A-14A27FDEE0D4}"/>
            </a:ext>
          </a:extLst>
        </xdr:cNvPr>
        <xdr:cNvSpPr txBox="1"/>
      </xdr:nvSpPr>
      <xdr:spPr>
        <a:xfrm>
          <a:off x="3839219"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66874</xdr:rowOff>
    </xdr:from>
    <xdr:ext cx="405111" cy="259045"/>
    <xdr:sp macro="" textlink="">
      <xdr:nvSpPr>
        <xdr:cNvPr id="104" name="n_2aveValue有形固定資産減価償却率">
          <a:extLst>
            <a:ext uri="{FF2B5EF4-FFF2-40B4-BE49-F238E27FC236}">
              <a16:creationId xmlns:a16="http://schemas.microsoft.com/office/drawing/2014/main" id="{376C6A57-5AD5-4DF6-8334-316C4E6263C2}"/>
            </a:ext>
          </a:extLst>
        </xdr:cNvPr>
        <xdr:cNvSpPr txBox="1"/>
      </xdr:nvSpPr>
      <xdr:spPr>
        <a:xfrm>
          <a:off x="3093094" y="599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11356</xdr:rowOff>
    </xdr:from>
    <xdr:ext cx="405111" cy="259045"/>
    <xdr:sp macro="" textlink="">
      <xdr:nvSpPr>
        <xdr:cNvPr id="105" name="n_3aveValue有形固定資産減価償却率">
          <a:extLst>
            <a:ext uri="{FF2B5EF4-FFF2-40B4-BE49-F238E27FC236}">
              <a16:creationId xmlns:a16="http://schemas.microsoft.com/office/drawing/2014/main" id="{855727EF-1E4E-4888-B720-88B8AA6E1DD1}"/>
            </a:ext>
          </a:extLst>
        </xdr:cNvPr>
        <xdr:cNvSpPr txBox="1"/>
      </xdr:nvSpPr>
      <xdr:spPr>
        <a:xfrm>
          <a:off x="2331094" y="59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2103</xdr:rowOff>
    </xdr:from>
    <xdr:ext cx="405111" cy="259045"/>
    <xdr:sp macro="" textlink="">
      <xdr:nvSpPr>
        <xdr:cNvPr id="106" name="n_4aveValue有形固定資産減価償却率">
          <a:extLst>
            <a:ext uri="{FF2B5EF4-FFF2-40B4-BE49-F238E27FC236}">
              <a16:creationId xmlns:a16="http://schemas.microsoft.com/office/drawing/2014/main" id="{16FC5850-F4B9-4483-A614-2760FF2D34EC}"/>
            </a:ext>
          </a:extLst>
        </xdr:cNvPr>
        <xdr:cNvSpPr txBox="1"/>
      </xdr:nvSpPr>
      <xdr:spPr>
        <a:xfrm>
          <a:off x="1569094" y="5926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106425</xdr:rowOff>
    </xdr:from>
    <xdr:ext cx="405111" cy="259045"/>
    <xdr:sp macro="" textlink="">
      <xdr:nvSpPr>
        <xdr:cNvPr id="107" name="n_1mainValue有形固定資産減価償却率">
          <a:extLst>
            <a:ext uri="{FF2B5EF4-FFF2-40B4-BE49-F238E27FC236}">
              <a16:creationId xmlns:a16="http://schemas.microsoft.com/office/drawing/2014/main" id="{8C0DE938-3B68-4F7B-8985-032DB7BAFF4E}"/>
            </a:ext>
          </a:extLst>
        </xdr:cNvPr>
        <xdr:cNvSpPr txBox="1"/>
      </xdr:nvSpPr>
      <xdr:spPr>
        <a:xfrm>
          <a:off x="3839219" y="5519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61430</xdr:rowOff>
    </xdr:from>
    <xdr:ext cx="405111" cy="259045"/>
    <xdr:sp macro="" textlink="">
      <xdr:nvSpPr>
        <xdr:cNvPr id="108" name="n_2mainValue有形固定資産減価償却率">
          <a:extLst>
            <a:ext uri="{FF2B5EF4-FFF2-40B4-BE49-F238E27FC236}">
              <a16:creationId xmlns:a16="http://schemas.microsoft.com/office/drawing/2014/main" id="{EF1BAC09-8504-418A-86F5-E1B6A5264BD1}"/>
            </a:ext>
          </a:extLst>
        </xdr:cNvPr>
        <xdr:cNvSpPr txBox="1"/>
      </xdr:nvSpPr>
      <xdr:spPr>
        <a:xfrm>
          <a:off x="3093094" y="564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15166</xdr:rowOff>
    </xdr:from>
    <xdr:ext cx="405111" cy="259045"/>
    <xdr:sp macro="" textlink="">
      <xdr:nvSpPr>
        <xdr:cNvPr id="109" name="n_3mainValue有形固定資産減価償却率">
          <a:extLst>
            <a:ext uri="{FF2B5EF4-FFF2-40B4-BE49-F238E27FC236}">
              <a16:creationId xmlns:a16="http://schemas.microsoft.com/office/drawing/2014/main" id="{DBC65938-0C81-49F3-91F2-BF3D95F5F09A}"/>
            </a:ext>
          </a:extLst>
        </xdr:cNvPr>
        <xdr:cNvSpPr txBox="1"/>
      </xdr:nvSpPr>
      <xdr:spPr>
        <a:xfrm>
          <a:off x="2331094" y="559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134183</xdr:rowOff>
    </xdr:from>
    <xdr:ext cx="405111" cy="259045"/>
    <xdr:sp macro="" textlink="">
      <xdr:nvSpPr>
        <xdr:cNvPr id="110" name="n_4mainValue有形固定資産減価償却率">
          <a:extLst>
            <a:ext uri="{FF2B5EF4-FFF2-40B4-BE49-F238E27FC236}">
              <a16:creationId xmlns:a16="http://schemas.microsoft.com/office/drawing/2014/main" id="{30633F29-B3AF-4687-8B4A-E0B99D284DDC}"/>
            </a:ext>
          </a:extLst>
        </xdr:cNvPr>
        <xdr:cNvSpPr txBox="1"/>
      </xdr:nvSpPr>
      <xdr:spPr>
        <a:xfrm>
          <a:off x="1569094" y="5544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CBB4EB6A-5414-4FA2-B700-1202D3610B8C}"/>
            </a:ext>
          </a:extLst>
        </xdr:cNvPr>
        <xdr:cNvSpPr/>
      </xdr:nvSpPr>
      <xdr:spPr>
        <a:xfrm>
          <a:off x="11306175" y="4257675"/>
          <a:ext cx="4244975" cy="327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F301B492-A2F2-429C-A0CF-1B0A2B14FAE7}"/>
            </a:ext>
          </a:extLst>
        </xdr:cNvPr>
        <xdr:cNvSpPr/>
      </xdr:nvSpPr>
      <xdr:spPr>
        <a:xfrm>
          <a:off x="12376418" y="4637342"/>
          <a:ext cx="103768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BB524FF5-F932-4CFC-A515-31AB21971EA4}"/>
            </a:ext>
          </a:extLst>
        </xdr:cNvPr>
        <xdr:cNvSpPr/>
      </xdr:nvSpPr>
      <xdr:spPr>
        <a:xfrm>
          <a:off x="13821315" y="46206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EA493DEB-8FC5-489D-8536-50EC6A1B43B3}"/>
            </a:ext>
          </a:extLst>
        </xdr:cNvPr>
        <xdr:cNvSpPr/>
      </xdr:nvSpPr>
      <xdr:spPr>
        <a:xfrm>
          <a:off x="15497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A17CDF59-3BAE-4996-930E-446FA20D7098}"/>
            </a:ext>
          </a:extLst>
        </xdr:cNvPr>
        <xdr:cNvSpPr/>
      </xdr:nvSpPr>
      <xdr:spPr>
        <a:xfrm>
          <a:off x="15497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267C7F27-AC36-4988-BF5A-FBFF2C5D8A8A}"/>
            </a:ext>
          </a:extLst>
        </xdr:cNvPr>
        <xdr:cNvSpPr/>
      </xdr:nvSpPr>
      <xdr:spPr>
        <a:xfrm>
          <a:off x="17021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15797971-9584-4E0E-B6EF-127FDC631426}"/>
            </a:ext>
          </a:extLst>
        </xdr:cNvPr>
        <xdr:cNvSpPr/>
      </xdr:nvSpPr>
      <xdr:spPr>
        <a:xfrm>
          <a:off x="17021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3FE7B84F-329D-4093-982F-1CC79F18D937}"/>
            </a:ext>
          </a:extLst>
        </xdr:cNvPr>
        <xdr:cNvSpPr/>
      </xdr:nvSpPr>
      <xdr:spPr>
        <a:xfrm>
          <a:off x="18675350"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27C71121-82BD-48DB-AA1F-8638304501D2}"/>
            </a:ext>
          </a:extLst>
        </xdr:cNvPr>
        <xdr:cNvSpPr/>
      </xdr:nvSpPr>
      <xdr:spPr>
        <a:xfrm>
          <a:off x="18675350"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213B4206-C63F-40F5-892C-1E8DD1BF3971}"/>
            </a:ext>
          </a:extLst>
        </xdr:cNvPr>
        <xdr:cNvSpPr/>
      </xdr:nvSpPr>
      <xdr:spPr>
        <a:xfrm>
          <a:off x="11306175" y="4965700"/>
          <a:ext cx="4244975" cy="21558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B26EFCA-4674-4053-B71E-9F01DE4064A1}"/>
            </a:ext>
          </a:extLst>
        </xdr:cNvPr>
        <xdr:cNvSpPr/>
      </xdr:nvSpPr>
      <xdr:spPr>
        <a:xfrm>
          <a:off x="15817850" y="4965700"/>
          <a:ext cx="4762500" cy="2155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9BCC181F-E607-47DE-B600-F212C72AB487}"/>
            </a:ext>
          </a:extLst>
        </xdr:cNvPr>
        <xdr:cNvSpPr/>
      </xdr:nvSpPr>
      <xdr:spPr>
        <a:xfrm>
          <a:off x="15817850" y="502602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715FA73A-0C6F-41C1-ABDF-16094DD817B8}"/>
            </a:ext>
          </a:extLst>
        </xdr:cNvPr>
        <xdr:cNvSpPr txBox="1"/>
      </xdr:nvSpPr>
      <xdr:spPr>
        <a:xfrm>
          <a:off x="15894050" y="5254625"/>
          <a:ext cx="4556125"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定員適正化計画により適正な職員数の管理に取り組んだことや基金残高の増加により、類似団体平均を下回っている。しかし今後は、瑞浪駅北の複合公共施設整備等の大規模な建設事業の財源として地方債や基金の利用が見込まれることから、債務償還比率の上昇が予想され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E4DB9523-10B4-42B7-8003-E45A629F0A13}"/>
            </a:ext>
          </a:extLst>
        </xdr:cNvPr>
        <xdr:cNvSpPr txBox="1"/>
      </xdr:nvSpPr>
      <xdr:spPr>
        <a:xfrm>
          <a:off x="11268075" y="4775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E614055C-C1E9-48F4-B638-EA266C1CAC4D}"/>
            </a:ext>
          </a:extLst>
        </xdr:cNvPr>
        <xdr:cNvCxnSpPr/>
      </xdr:nvCxnSpPr>
      <xdr:spPr>
        <a:xfrm>
          <a:off x="11306175" y="7121525"/>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CA2D3BBF-4821-4AB4-AE9B-4CD7DC744BBD}"/>
            </a:ext>
          </a:extLst>
        </xdr:cNvPr>
        <xdr:cNvSpPr txBox="1"/>
      </xdr:nvSpPr>
      <xdr:spPr>
        <a:xfrm>
          <a:off x="10759851" y="70277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5221EE0D-047D-4337-9783-2D8E52AA4DA1}"/>
            </a:ext>
          </a:extLst>
        </xdr:cNvPr>
        <xdr:cNvCxnSpPr/>
      </xdr:nvCxnSpPr>
      <xdr:spPr>
        <a:xfrm>
          <a:off x="11306175" y="6816272"/>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548A0587-3A96-4AEE-88B4-363E2E2C1FF5}"/>
            </a:ext>
          </a:extLst>
        </xdr:cNvPr>
        <xdr:cNvSpPr txBox="1"/>
      </xdr:nvSpPr>
      <xdr:spPr>
        <a:xfrm>
          <a:off x="10759851" y="67224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FCC5631E-EA05-45A5-90E2-060BAC9C1292}"/>
            </a:ext>
          </a:extLst>
        </xdr:cNvPr>
        <xdr:cNvCxnSpPr/>
      </xdr:nvCxnSpPr>
      <xdr:spPr>
        <a:xfrm>
          <a:off x="11306175" y="6507843"/>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6BF9546B-AC35-435F-8719-B3E1A7E3D200}"/>
            </a:ext>
          </a:extLst>
        </xdr:cNvPr>
        <xdr:cNvSpPr txBox="1"/>
      </xdr:nvSpPr>
      <xdr:spPr>
        <a:xfrm>
          <a:off x="10759851" y="64140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9E1EE0AA-0058-454F-9718-500FEA002ADF}"/>
            </a:ext>
          </a:extLst>
        </xdr:cNvPr>
        <xdr:cNvCxnSpPr/>
      </xdr:nvCxnSpPr>
      <xdr:spPr>
        <a:xfrm>
          <a:off x="11306175" y="6199414"/>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DA4573C5-6898-4825-9C06-4B6910FEB8C9}"/>
            </a:ext>
          </a:extLst>
        </xdr:cNvPr>
        <xdr:cNvSpPr txBox="1"/>
      </xdr:nvSpPr>
      <xdr:spPr>
        <a:xfrm>
          <a:off x="10831986" y="61056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5C9CD2D4-84C8-40BA-9C4B-B8650AC254BD}"/>
            </a:ext>
          </a:extLst>
        </xdr:cNvPr>
        <xdr:cNvCxnSpPr/>
      </xdr:nvCxnSpPr>
      <xdr:spPr>
        <a:xfrm>
          <a:off x="11306175" y="5887811"/>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E3281269-A8C3-48CD-9B56-6336E6A64F8D}"/>
            </a:ext>
          </a:extLst>
        </xdr:cNvPr>
        <xdr:cNvSpPr txBox="1"/>
      </xdr:nvSpPr>
      <xdr:spPr>
        <a:xfrm>
          <a:off x="10831986" y="579401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34C6A768-F33A-48AF-A639-848A6FEB5C34}"/>
            </a:ext>
          </a:extLst>
        </xdr:cNvPr>
        <xdr:cNvCxnSpPr/>
      </xdr:nvCxnSpPr>
      <xdr:spPr>
        <a:xfrm>
          <a:off x="11306175" y="5579382"/>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639426B2-319A-4021-A684-A1BCEB3A6E40}"/>
            </a:ext>
          </a:extLst>
        </xdr:cNvPr>
        <xdr:cNvSpPr txBox="1"/>
      </xdr:nvSpPr>
      <xdr:spPr>
        <a:xfrm>
          <a:off x="10831986" y="54855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2C38719A-C010-451F-ACB0-19BB3F215790}"/>
            </a:ext>
          </a:extLst>
        </xdr:cNvPr>
        <xdr:cNvCxnSpPr/>
      </xdr:nvCxnSpPr>
      <xdr:spPr>
        <a:xfrm>
          <a:off x="11306175" y="5274128"/>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a:extLst>
            <a:ext uri="{FF2B5EF4-FFF2-40B4-BE49-F238E27FC236}">
              <a16:creationId xmlns:a16="http://schemas.microsoft.com/office/drawing/2014/main" id="{88CB8144-F66B-4A19-B33C-518B65E8E15E}"/>
            </a:ext>
          </a:extLst>
        </xdr:cNvPr>
        <xdr:cNvSpPr txBox="1"/>
      </xdr:nvSpPr>
      <xdr:spPr>
        <a:xfrm>
          <a:off x="10831986" y="517715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4C1E9E52-9E0A-4F1E-A1CC-2ADD9893C123}"/>
            </a:ext>
          </a:extLst>
        </xdr:cNvPr>
        <xdr:cNvCxnSpPr/>
      </xdr:nvCxnSpPr>
      <xdr:spPr>
        <a:xfrm>
          <a:off x="11306175" y="4965700"/>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CD9D8F7F-F72D-4FE2-9CE2-C073D0E7D5A3}"/>
            </a:ext>
          </a:extLst>
        </xdr:cNvPr>
        <xdr:cNvSpPr txBox="1"/>
      </xdr:nvSpPr>
      <xdr:spPr>
        <a:xfrm>
          <a:off x="10937753" y="48718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AD09408D-CEB1-4C84-9A85-DA616DCF6D1C}"/>
            </a:ext>
          </a:extLst>
        </xdr:cNvPr>
        <xdr:cNvSpPr/>
      </xdr:nvSpPr>
      <xdr:spPr>
        <a:xfrm>
          <a:off x="11306175" y="4965700"/>
          <a:ext cx="4244975" cy="2155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142739</xdr:rowOff>
    </xdr:from>
    <xdr:to>
      <xdr:col>76</xdr:col>
      <xdr:colOff>21589</xdr:colOff>
      <xdr:row>34</xdr:row>
      <xdr:rowOff>119317</xdr:rowOff>
    </xdr:to>
    <xdr:cxnSp macro="">
      <xdr:nvCxnSpPr>
        <xdr:cNvPr id="142" name="直線コネクタ 141">
          <a:extLst>
            <a:ext uri="{FF2B5EF4-FFF2-40B4-BE49-F238E27FC236}">
              <a16:creationId xmlns:a16="http://schemas.microsoft.com/office/drawing/2014/main" id="{F46296B8-A2CD-449F-87D2-60E2966EB1D4}"/>
            </a:ext>
          </a:extLst>
        </xdr:cNvPr>
        <xdr:cNvCxnSpPr/>
      </xdr:nvCxnSpPr>
      <xdr:spPr>
        <a:xfrm flipV="1">
          <a:off x="14796770" y="5213214"/>
          <a:ext cx="1269" cy="1519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123144</xdr:rowOff>
    </xdr:from>
    <xdr:ext cx="560923" cy="259045"/>
    <xdr:sp macro="" textlink="">
      <xdr:nvSpPr>
        <xdr:cNvPr id="143" name="債務償還比率最小値テキスト">
          <a:extLst>
            <a:ext uri="{FF2B5EF4-FFF2-40B4-BE49-F238E27FC236}">
              <a16:creationId xmlns:a16="http://schemas.microsoft.com/office/drawing/2014/main" id="{53EA747C-51F4-47F7-9E34-1C9EB59200E1}"/>
            </a:ext>
          </a:extLst>
        </xdr:cNvPr>
        <xdr:cNvSpPr txBox="1"/>
      </xdr:nvSpPr>
      <xdr:spPr>
        <a:xfrm>
          <a:off x="14849475" y="67366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119317</xdr:rowOff>
    </xdr:from>
    <xdr:to>
      <xdr:col>76</xdr:col>
      <xdr:colOff>111125</xdr:colOff>
      <xdr:row>34</xdr:row>
      <xdr:rowOff>119317</xdr:rowOff>
    </xdr:to>
    <xdr:cxnSp macro="">
      <xdr:nvCxnSpPr>
        <xdr:cNvPr id="144" name="直線コネクタ 143">
          <a:extLst>
            <a:ext uri="{FF2B5EF4-FFF2-40B4-BE49-F238E27FC236}">
              <a16:creationId xmlns:a16="http://schemas.microsoft.com/office/drawing/2014/main" id="{CCF5A08D-672A-4F81-9D66-F6A61495C362}"/>
            </a:ext>
          </a:extLst>
        </xdr:cNvPr>
        <xdr:cNvCxnSpPr/>
      </xdr:nvCxnSpPr>
      <xdr:spPr>
        <a:xfrm>
          <a:off x="14712950" y="673284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89416</xdr:rowOff>
    </xdr:from>
    <xdr:ext cx="469744" cy="259045"/>
    <xdr:sp macro="" textlink="">
      <xdr:nvSpPr>
        <xdr:cNvPr id="145" name="債務償還比率最大値テキスト">
          <a:extLst>
            <a:ext uri="{FF2B5EF4-FFF2-40B4-BE49-F238E27FC236}">
              <a16:creationId xmlns:a16="http://schemas.microsoft.com/office/drawing/2014/main" id="{A2B1F1D3-5EB9-4AB0-97A1-C5D45EDFFE99}"/>
            </a:ext>
          </a:extLst>
        </xdr:cNvPr>
        <xdr:cNvSpPr txBox="1"/>
      </xdr:nvSpPr>
      <xdr:spPr>
        <a:xfrm>
          <a:off x="14849475" y="498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142739</xdr:rowOff>
    </xdr:from>
    <xdr:to>
      <xdr:col>76</xdr:col>
      <xdr:colOff>111125</xdr:colOff>
      <xdr:row>25</xdr:row>
      <xdr:rowOff>142739</xdr:rowOff>
    </xdr:to>
    <xdr:cxnSp macro="">
      <xdr:nvCxnSpPr>
        <xdr:cNvPr id="146" name="直線コネクタ 145">
          <a:extLst>
            <a:ext uri="{FF2B5EF4-FFF2-40B4-BE49-F238E27FC236}">
              <a16:creationId xmlns:a16="http://schemas.microsoft.com/office/drawing/2014/main" id="{33FB52D5-2F98-47FC-9DF4-ABAD724DC2B4}"/>
            </a:ext>
          </a:extLst>
        </xdr:cNvPr>
        <xdr:cNvCxnSpPr/>
      </xdr:nvCxnSpPr>
      <xdr:spPr>
        <a:xfrm>
          <a:off x="14712950" y="5213214"/>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148353</xdr:rowOff>
    </xdr:from>
    <xdr:ext cx="469744" cy="259045"/>
    <xdr:sp macro="" textlink="">
      <xdr:nvSpPr>
        <xdr:cNvPr id="147" name="債務償還比率平均値テキスト">
          <a:extLst>
            <a:ext uri="{FF2B5EF4-FFF2-40B4-BE49-F238E27FC236}">
              <a16:creationId xmlns:a16="http://schemas.microsoft.com/office/drawing/2014/main" id="{B68E5C95-A7B0-47F6-ACAD-7CAC7DEF7112}"/>
            </a:ext>
          </a:extLst>
        </xdr:cNvPr>
        <xdr:cNvSpPr txBox="1"/>
      </xdr:nvSpPr>
      <xdr:spPr>
        <a:xfrm>
          <a:off x="14849475" y="57300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48" name="フローチャート: 判断 147">
          <a:extLst>
            <a:ext uri="{FF2B5EF4-FFF2-40B4-BE49-F238E27FC236}">
              <a16:creationId xmlns:a16="http://schemas.microsoft.com/office/drawing/2014/main" id="{740DB930-F88A-4EAF-A6CD-85CE8D6999B0}"/>
            </a:ext>
          </a:extLst>
        </xdr:cNvPr>
        <xdr:cNvSpPr/>
      </xdr:nvSpPr>
      <xdr:spPr>
        <a:xfrm>
          <a:off x="14751050" y="5751576"/>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121965</xdr:rowOff>
    </xdr:from>
    <xdr:to>
      <xdr:col>72</xdr:col>
      <xdr:colOff>123825</xdr:colOff>
      <xdr:row>29</xdr:row>
      <xdr:rowOff>52115</xdr:rowOff>
    </xdr:to>
    <xdr:sp macro="" textlink="">
      <xdr:nvSpPr>
        <xdr:cNvPr id="149" name="フローチャート: 判断 148">
          <a:extLst>
            <a:ext uri="{FF2B5EF4-FFF2-40B4-BE49-F238E27FC236}">
              <a16:creationId xmlns:a16="http://schemas.microsoft.com/office/drawing/2014/main" id="{26CB4547-401C-4BE2-85C1-4F80885B1B1C}"/>
            </a:ext>
          </a:extLst>
        </xdr:cNvPr>
        <xdr:cNvSpPr/>
      </xdr:nvSpPr>
      <xdr:spPr>
        <a:xfrm>
          <a:off x="14036675" y="5706790"/>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160401</xdr:rowOff>
    </xdr:from>
    <xdr:to>
      <xdr:col>68</xdr:col>
      <xdr:colOff>123825</xdr:colOff>
      <xdr:row>30</xdr:row>
      <xdr:rowOff>90551</xdr:rowOff>
    </xdr:to>
    <xdr:sp macro="" textlink="">
      <xdr:nvSpPr>
        <xdr:cNvPr id="150" name="フローチャート: 判断 149">
          <a:extLst>
            <a:ext uri="{FF2B5EF4-FFF2-40B4-BE49-F238E27FC236}">
              <a16:creationId xmlns:a16="http://schemas.microsoft.com/office/drawing/2014/main" id="{FE28516B-6CF4-49D8-B968-D9E6E4594092}"/>
            </a:ext>
          </a:extLst>
        </xdr:cNvPr>
        <xdr:cNvSpPr/>
      </xdr:nvSpPr>
      <xdr:spPr>
        <a:xfrm>
          <a:off x="13274675" y="5916676"/>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80400</xdr:rowOff>
    </xdr:from>
    <xdr:to>
      <xdr:col>64</xdr:col>
      <xdr:colOff>123825</xdr:colOff>
      <xdr:row>31</xdr:row>
      <xdr:rowOff>10550</xdr:rowOff>
    </xdr:to>
    <xdr:sp macro="" textlink="">
      <xdr:nvSpPr>
        <xdr:cNvPr id="151" name="フローチャート: 判断 150">
          <a:extLst>
            <a:ext uri="{FF2B5EF4-FFF2-40B4-BE49-F238E27FC236}">
              <a16:creationId xmlns:a16="http://schemas.microsoft.com/office/drawing/2014/main" id="{6DB6C27A-CB1A-45AE-A8EE-441EE0C06718}"/>
            </a:ext>
          </a:extLst>
        </xdr:cNvPr>
        <xdr:cNvSpPr/>
      </xdr:nvSpPr>
      <xdr:spPr>
        <a:xfrm>
          <a:off x="12512675" y="60049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75619</xdr:rowOff>
    </xdr:from>
    <xdr:to>
      <xdr:col>60</xdr:col>
      <xdr:colOff>123825</xdr:colOff>
      <xdr:row>31</xdr:row>
      <xdr:rowOff>5769</xdr:rowOff>
    </xdr:to>
    <xdr:sp macro="" textlink="">
      <xdr:nvSpPr>
        <xdr:cNvPr id="152" name="フローチャート: 判断 151">
          <a:extLst>
            <a:ext uri="{FF2B5EF4-FFF2-40B4-BE49-F238E27FC236}">
              <a16:creationId xmlns:a16="http://schemas.microsoft.com/office/drawing/2014/main" id="{85B51C90-C80C-4AA5-A823-813FFE6B7F99}"/>
            </a:ext>
          </a:extLst>
        </xdr:cNvPr>
        <xdr:cNvSpPr/>
      </xdr:nvSpPr>
      <xdr:spPr>
        <a:xfrm>
          <a:off x="11750675" y="60001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88F87B9-87D2-4F92-8E2F-2CFB6989EF9F}"/>
            </a:ext>
          </a:extLst>
        </xdr:cNvPr>
        <xdr:cNvSpPr txBox="1"/>
      </xdr:nvSpPr>
      <xdr:spPr>
        <a:xfrm>
          <a:off x="146208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CD14A665-55E8-46B8-AD4E-81129A8868FA}"/>
            </a:ext>
          </a:extLst>
        </xdr:cNvPr>
        <xdr:cNvSpPr txBox="1"/>
      </xdr:nvSpPr>
      <xdr:spPr>
        <a:xfrm>
          <a:off x="13912850"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2B97AEF5-8FCD-4630-AC89-22DEF385649D}"/>
            </a:ext>
          </a:extLst>
        </xdr:cNvPr>
        <xdr:cNvSpPr txBox="1"/>
      </xdr:nvSpPr>
      <xdr:spPr>
        <a:xfrm>
          <a:off x="13150850"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5BB87FE1-79A0-4A8B-BD50-38ACA77A56B1}"/>
            </a:ext>
          </a:extLst>
        </xdr:cNvPr>
        <xdr:cNvSpPr txBox="1"/>
      </xdr:nvSpPr>
      <xdr:spPr>
        <a:xfrm>
          <a:off x="12388850"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BD9602F7-C343-430B-913C-6DBAFC0D1570}"/>
            </a:ext>
          </a:extLst>
        </xdr:cNvPr>
        <xdr:cNvSpPr txBox="1"/>
      </xdr:nvSpPr>
      <xdr:spPr>
        <a:xfrm>
          <a:off x="11626850"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128215</xdr:rowOff>
    </xdr:from>
    <xdr:to>
      <xdr:col>76</xdr:col>
      <xdr:colOff>73025</xdr:colOff>
      <xdr:row>27</xdr:row>
      <xdr:rowOff>58365</xdr:rowOff>
    </xdr:to>
    <xdr:sp macro="" textlink="">
      <xdr:nvSpPr>
        <xdr:cNvPr id="158" name="楕円 157">
          <a:extLst>
            <a:ext uri="{FF2B5EF4-FFF2-40B4-BE49-F238E27FC236}">
              <a16:creationId xmlns:a16="http://schemas.microsoft.com/office/drawing/2014/main" id="{F2FA2F81-532F-4483-B122-FB4711ADB3B0}"/>
            </a:ext>
          </a:extLst>
        </xdr:cNvPr>
        <xdr:cNvSpPr/>
      </xdr:nvSpPr>
      <xdr:spPr>
        <a:xfrm>
          <a:off x="14751050" y="537014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151092</xdr:rowOff>
    </xdr:from>
    <xdr:ext cx="469744" cy="259045"/>
    <xdr:sp macro="" textlink="">
      <xdr:nvSpPr>
        <xdr:cNvPr id="159" name="債務償還比率該当値テキスト">
          <a:extLst>
            <a:ext uri="{FF2B5EF4-FFF2-40B4-BE49-F238E27FC236}">
              <a16:creationId xmlns:a16="http://schemas.microsoft.com/office/drawing/2014/main" id="{6AD57D91-CD21-470E-AC3E-E67AF742A37D}"/>
            </a:ext>
          </a:extLst>
        </xdr:cNvPr>
        <xdr:cNvSpPr txBox="1"/>
      </xdr:nvSpPr>
      <xdr:spPr>
        <a:xfrm>
          <a:off x="14849475" y="521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135464</xdr:rowOff>
    </xdr:from>
    <xdr:to>
      <xdr:col>72</xdr:col>
      <xdr:colOff>123825</xdr:colOff>
      <xdr:row>27</xdr:row>
      <xdr:rowOff>65614</xdr:rowOff>
    </xdr:to>
    <xdr:sp macro="" textlink="">
      <xdr:nvSpPr>
        <xdr:cNvPr id="160" name="楕円 159">
          <a:extLst>
            <a:ext uri="{FF2B5EF4-FFF2-40B4-BE49-F238E27FC236}">
              <a16:creationId xmlns:a16="http://schemas.microsoft.com/office/drawing/2014/main" id="{DFA0AC9E-1029-4C89-B144-3222E6E44BBD}"/>
            </a:ext>
          </a:extLst>
        </xdr:cNvPr>
        <xdr:cNvSpPr/>
      </xdr:nvSpPr>
      <xdr:spPr>
        <a:xfrm>
          <a:off x="14036675" y="53742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7565</xdr:rowOff>
    </xdr:from>
    <xdr:to>
      <xdr:col>76</xdr:col>
      <xdr:colOff>22225</xdr:colOff>
      <xdr:row>27</xdr:row>
      <xdr:rowOff>14814</xdr:rowOff>
    </xdr:to>
    <xdr:cxnSp macro="">
      <xdr:nvCxnSpPr>
        <xdr:cNvPr id="161" name="直線コネクタ 160">
          <a:extLst>
            <a:ext uri="{FF2B5EF4-FFF2-40B4-BE49-F238E27FC236}">
              <a16:creationId xmlns:a16="http://schemas.microsoft.com/office/drawing/2014/main" id="{DF4EB586-1F31-45F4-A741-07102B5421A3}"/>
            </a:ext>
          </a:extLst>
        </xdr:cNvPr>
        <xdr:cNvCxnSpPr/>
      </xdr:nvCxnSpPr>
      <xdr:spPr>
        <a:xfrm flipV="1">
          <a:off x="14087475" y="5420940"/>
          <a:ext cx="711200" cy="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91667</xdr:rowOff>
    </xdr:from>
    <xdr:to>
      <xdr:col>68</xdr:col>
      <xdr:colOff>123825</xdr:colOff>
      <xdr:row>27</xdr:row>
      <xdr:rowOff>21817</xdr:rowOff>
    </xdr:to>
    <xdr:sp macro="" textlink="">
      <xdr:nvSpPr>
        <xdr:cNvPr id="162" name="楕円 161">
          <a:extLst>
            <a:ext uri="{FF2B5EF4-FFF2-40B4-BE49-F238E27FC236}">
              <a16:creationId xmlns:a16="http://schemas.microsoft.com/office/drawing/2014/main" id="{A114373B-A553-41E4-963E-6FC61F582CDF}"/>
            </a:ext>
          </a:extLst>
        </xdr:cNvPr>
        <xdr:cNvSpPr/>
      </xdr:nvSpPr>
      <xdr:spPr>
        <a:xfrm>
          <a:off x="13274675" y="5330417"/>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142467</xdr:rowOff>
    </xdr:from>
    <xdr:to>
      <xdr:col>72</xdr:col>
      <xdr:colOff>73025</xdr:colOff>
      <xdr:row>27</xdr:row>
      <xdr:rowOff>14814</xdr:rowOff>
    </xdr:to>
    <xdr:cxnSp macro="">
      <xdr:nvCxnSpPr>
        <xdr:cNvPr id="163" name="直線コネクタ 162">
          <a:extLst>
            <a:ext uri="{FF2B5EF4-FFF2-40B4-BE49-F238E27FC236}">
              <a16:creationId xmlns:a16="http://schemas.microsoft.com/office/drawing/2014/main" id="{F8A52263-9F55-4B2B-B23E-2BC655916699}"/>
            </a:ext>
          </a:extLst>
        </xdr:cNvPr>
        <xdr:cNvCxnSpPr/>
      </xdr:nvCxnSpPr>
      <xdr:spPr>
        <a:xfrm>
          <a:off x="13325475" y="5384392"/>
          <a:ext cx="762000" cy="4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81833</xdr:rowOff>
    </xdr:from>
    <xdr:to>
      <xdr:col>64</xdr:col>
      <xdr:colOff>123825</xdr:colOff>
      <xdr:row>28</xdr:row>
      <xdr:rowOff>11983</xdr:rowOff>
    </xdr:to>
    <xdr:sp macro="" textlink="">
      <xdr:nvSpPr>
        <xdr:cNvPr id="164" name="楕円 163">
          <a:extLst>
            <a:ext uri="{FF2B5EF4-FFF2-40B4-BE49-F238E27FC236}">
              <a16:creationId xmlns:a16="http://schemas.microsoft.com/office/drawing/2014/main" id="{530D54CE-0D2E-4730-9663-49010FFACE1C}"/>
            </a:ext>
          </a:extLst>
        </xdr:cNvPr>
        <xdr:cNvSpPr/>
      </xdr:nvSpPr>
      <xdr:spPr>
        <a:xfrm>
          <a:off x="12512675" y="5495208"/>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142467</xdr:rowOff>
    </xdr:from>
    <xdr:to>
      <xdr:col>68</xdr:col>
      <xdr:colOff>73025</xdr:colOff>
      <xdr:row>27</xdr:row>
      <xdr:rowOff>132633</xdr:rowOff>
    </xdr:to>
    <xdr:cxnSp macro="">
      <xdr:nvCxnSpPr>
        <xdr:cNvPr id="165" name="直線コネクタ 164">
          <a:extLst>
            <a:ext uri="{FF2B5EF4-FFF2-40B4-BE49-F238E27FC236}">
              <a16:creationId xmlns:a16="http://schemas.microsoft.com/office/drawing/2014/main" id="{41272F08-9B5A-4A44-B6E2-81C6F53CFECD}"/>
            </a:ext>
          </a:extLst>
        </xdr:cNvPr>
        <xdr:cNvCxnSpPr/>
      </xdr:nvCxnSpPr>
      <xdr:spPr>
        <a:xfrm flipV="1">
          <a:off x="12563475" y="5384392"/>
          <a:ext cx="762000" cy="15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169890</xdr:rowOff>
    </xdr:from>
    <xdr:to>
      <xdr:col>60</xdr:col>
      <xdr:colOff>123825</xdr:colOff>
      <xdr:row>28</xdr:row>
      <xdr:rowOff>100040</xdr:rowOff>
    </xdr:to>
    <xdr:sp macro="" textlink="">
      <xdr:nvSpPr>
        <xdr:cNvPr id="166" name="楕円 165">
          <a:extLst>
            <a:ext uri="{FF2B5EF4-FFF2-40B4-BE49-F238E27FC236}">
              <a16:creationId xmlns:a16="http://schemas.microsoft.com/office/drawing/2014/main" id="{EEE1D605-9A2C-4718-805E-002D44F1F366}"/>
            </a:ext>
          </a:extLst>
        </xdr:cNvPr>
        <xdr:cNvSpPr/>
      </xdr:nvSpPr>
      <xdr:spPr>
        <a:xfrm>
          <a:off x="11750675" y="55800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132633</xdr:rowOff>
    </xdr:from>
    <xdr:to>
      <xdr:col>64</xdr:col>
      <xdr:colOff>73025</xdr:colOff>
      <xdr:row>28</xdr:row>
      <xdr:rowOff>49240</xdr:rowOff>
    </xdr:to>
    <xdr:cxnSp macro="">
      <xdr:nvCxnSpPr>
        <xdr:cNvPr id="167" name="直線コネクタ 166">
          <a:extLst>
            <a:ext uri="{FF2B5EF4-FFF2-40B4-BE49-F238E27FC236}">
              <a16:creationId xmlns:a16="http://schemas.microsoft.com/office/drawing/2014/main" id="{F416147B-754C-40DE-99FF-43FF0190FC6A}"/>
            </a:ext>
          </a:extLst>
        </xdr:cNvPr>
        <xdr:cNvCxnSpPr/>
      </xdr:nvCxnSpPr>
      <xdr:spPr>
        <a:xfrm flipV="1">
          <a:off x="11801475" y="5542833"/>
          <a:ext cx="762000" cy="9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43242</xdr:rowOff>
    </xdr:from>
    <xdr:ext cx="469744" cy="259045"/>
    <xdr:sp macro="" textlink="">
      <xdr:nvSpPr>
        <xdr:cNvPr id="168" name="n_1aveValue債務償還比率">
          <a:extLst>
            <a:ext uri="{FF2B5EF4-FFF2-40B4-BE49-F238E27FC236}">
              <a16:creationId xmlns:a16="http://schemas.microsoft.com/office/drawing/2014/main" id="{2A4D6C62-E30C-4567-8498-8E96A2441D17}"/>
            </a:ext>
          </a:extLst>
        </xdr:cNvPr>
        <xdr:cNvSpPr txBox="1"/>
      </xdr:nvSpPr>
      <xdr:spPr>
        <a:xfrm>
          <a:off x="13839902" y="579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81678</xdr:rowOff>
    </xdr:from>
    <xdr:ext cx="469744" cy="259045"/>
    <xdr:sp macro="" textlink="">
      <xdr:nvSpPr>
        <xdr:cNvPr id="169" name="n_2aveValue債務償還比率">
          <a:extLst>
            <a:ext uri="{FF2B5EF4-FFF2-40B4-BE49-F238E27FC236}">
              <a16:creationId xmlns:a16="http://schemas.microsoft.com/office/drawing/2014/main" id="{560B2F99-7677-4B40-A8FA-7640866911DA}"/>
            </a:ext>
          </a:extLst>
        </xdr:cNvPr>
        <xdr:cNvSpPr txBox="1"/>
      </xdr:nvSpPr>
      <xdr:spPr>
        <a:xfrm>
          <a:off x="13093777" y="600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1677</xdr:rowOff>
    </xdr:from>
    <xdr:ext cx="469744" cy="259045"/>
    <xdr:sp macro="" textlink="">
      <xdr:nvSpPr>
        <xdr:cNvPr id="170" name="n_3aveValue債務償還比率">
          <a:extLst>
            <a:ext uri="{FF2B5EF4-FFF2-40B4-BE49-F238E27FC236}">
              <a16:creationId xmlns:a16="http://schemas.microsoft.com/office/drawing/2014/main" id="{801B3025-6F92-4978-A0A6-897C749424BC}"/>
            </a:ext>
          </a:extLst>
        </xdr:cNvPr>
        <xdr:cNvSpPr txBox="1"/>
      </xdr:nvSpPr>
      <xdr:spPr>
        <a:xfrm>
          <a:off x="12331777" y="60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168346</xdr:rowOff>
    </xdr:from>
    <xdr:ext cx="469744" cy="259045"/>
    <xdr:sp macro="" textlink="">
      <xdr:nvSpPr>
        <xdr:cNvPr id="171" name="n_4aveValue債務償還比率">
          <a:extLst>
            <a:ext uri="{FF2B5EF4-FFF2-40B4-BE49-F238E27FC236}">
              <a16:creationId xmlns:a16="http://schemas.microsoft.com/office/drawing/2014/main" id="{F3F5BF5A-50DB-4D08-B034-86979BEB4272}"/>
            </a:ext>
          </a:extLst>
        </xdr:cNvPr>
        <xdr:cNvSpPr txBox="1"/>
      </xdr:nvSpPr>
      <xdr:spPr>
        <a:xfrm>
          <a:off x="11569777" y="609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82141</xdr:rowOff>
    </xdr:from>
    <xdr:ext cx="469744" cy="259045"/>
    <xdr:sp macro="" textlink="">
      <xdr:nvSpPr>
        <xdr:cNvPr id="172" name="n_1mainValue債務償還比率">
          <a:extLst>
            <a:ext uri="{FF2B5EF4-FFF2-40B4-BE49-F238E27FC236}">
              <a16:creationId xmlns:a16="http://schemas.microsoft.com/office/drawing/2014/main" id="{0DE0CAB3-5E36-40CC-866C-EA4B0879F834}"/>
            </a:ext>
          </a:extLst>
        </xdr:cNvPr>
        <xdr:cNvSpPr txBox="1"/>
      </xdr:nvSpPr>
      <xdr:spPr>
        <a:xfrm>
          <a:off x="13839902" y="515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38344</xdr:rowOff>
    </xdr:from>
    <xdr:ext cx="469744" cy="259045"/>
    <xdr:sp macro="" textlink="">
      <xdr:nvSpPr>
        <xdr:cNvPr id="173" name="n_2mainValue債務償還比率">
          <a:extLst>
            <a:ext uri="{FF2B5EF4-FFF2-40B4-BE49-F238E27FC236}">
              <a16:creationId xmlns:a16="http://schemas.microsoft.com/office/drawing/2014/main" id="{7184DD51-E681-4004-9306-4E570A86C9E2}"/>
            </a:ext>
          </a:extLst>
        </xdr:cNvPr>
        <xdr:cNvSpPr txBox="1"/>
      </xdr:nvSpPr>
      <xdr:spPr>
        <a:xfrm>
          <a:off x="13093777" y="51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28510</xdr:rowOff>
    </xdr:from>
    <xdr:ext cx="469744" cy="259045"/>
    <xdr:sp macro="" textlink="">
      <xdr:nvSpPr>
        <xdr:cNvPr id="174" name="n_3mainValue債務償還比率">
          <a:extLst>
            <a:ext uri="{FF2B5EF4-FFF2-40B4-BE49-F238E27FC236}">
              <a16:creationId xmlns:a16="http://schemas.microsoft.com/office/drawing/2014/main" id="{F18B05A8-73D5-42DC-B943-752B0FEB7D9F}"/>
            </a:ext>
          </a:extLst>
        </xdr:cNvPr>
        <xdr:cNvSpPr txBox="1"/>
      </xdr:nvSpPr>
      <xdr:spPr>
        <a:xfrm>
          <a:off x="12331777" y="527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116567</xdr:rowOff>
    </xdr:from>
    <xdr:ext cx="469744" cy="259045"/>
    <xdr:sp macro="" textlink="">
      <xdr:nvSpPr>
        <xdr:cNvPr id="175" name="n_4mainValue債務償還比率">
          <a:extLst>
            <a:ext uri="{FF2B5EF4-FFF2-40B4-BE49-F238E27FC236}">
              <a16:creationId xmlns:a16="http://schemas.microsoft.com/office/drawing/2014/main" id="{5ED1803A-E020-4914-988B-DB499D3B40C2}"/>
            </a:ext>
          </a:extLst>
        </xdr:cNvPr>
        <xdr:cNvSpPr txBox="1"/>
      </xdr:nvSpPr>
      <xdr:spPr>
        <a:xfrm>
          <a:off x="11569777" y="535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54671847-F45C-4781-9D3C-6980BDF13E1A}"/>
            </a:ext>
          </a:extLst>
        </xdr:cNvPr>
        <xdr:cNvSpPr/>
      </xdr:nvSpPr>
      <xdr:spPr>
        <a:xfrm>
          <a:off x="1273175" y="8013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6872FDFD-6DFE-490B-B2EB-6806EC6DB42F}"/>
            </a:ext>
          </a:extLst>
        </xdr:cNvPr>
        <xdr:cNvSpPr/>
      </xdr:nvSpPr>
      <xdr:spPr>
        <a:xfrm>
          <a:off x="1273175" y="118300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16698C08-AE4C-4956-9E93-3349AF7995ED}"/>
            </a:ext>
          </a:extLst>
        </xdr:cNvPr>
        <xdr:cNvSpPr txBox="1"/>
      </xdr:nvSpPr>
      <xdr:spPr>
        <a:xfrm>
          <a:off x="920750" y="82708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C6B87B1A-C4FE-4900-A9BA-020AA969BC3C}"/>
            </a:ext>
          </a:extLst>
        </xdr:cNvPr>
        <xdr:cNvSpPr txBox="1"/>
      </xdr:nvSpPr>
      <xdr:spPr>
        <a:xfrm>
          <a:off x="6988175" y="109378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04ECBAB4-6E19-48A8-A725-ADA95F52DF00}"/>
            </a:ext>
          </a:extLst>
        </xdr:cNvPr>
        <xdr:cNvSpPr txBox="1"/>
      </xdr:nvSpPr>
      <xdr:spPr>
        <a:xfrm>
          <a:off x="920750" y="12058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FCF4EDF9-587B-4A57-9D8A-E7502DE4A898}"/>
            </a:ext>
          </a:extLst>
        </xdr:cNvPr>
        <xdr:cNvSpPr txBox="1"/>
      </xdr:nvSpPr>
      <xdr:spPr>
        <a:xfrm>
          <a:off x="6988175" y="14811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9DF6391-9CB0-47DA-96E1-CBDE345F319C}"/>
            </a:ext>
          </a:extLst>
        </xdr:cNvPr>
        <xdr:cNvSpPr/>
      </xdr:nvSpPr>
      <xdr:spPr>
        <a:xfrm>
          <a:off x="638175" y="130175"/>
          <a:ext cx="12696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2C7A30-5B17-4A57-A61C-2C0CC14813EC}"/>
            </a:ext>
          </a:extLst>
        </xdr:cNvPr>
        <xdr:cNvSpPr/>
      </xdr:nvSpPr>
      <xdr:spPr>
        <a:xfrm>
          <a:off x="19050000" y="190500"/>
          <a:ext cx="39624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A2588C-4B1B-47BA-9C1D-91CD59F0826B}"/>
            </a:ext>
          </a:extLst>
        </xdr:cNvPr>
        <xdr:cNvSpPr/>
      </xdr:nvSpPr>
      <xdr:spPr>
        <a:xfrm>
          <a:off x="19069050" y="219075"/>
          <a:ext cx="39211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2DF79D3-3001-46E3-B185-BDBD5884ECCC}"/>
            </a:ext>
          </a:extLst>
        </xdr:cNvPr>
        <xdr:cNvSpPr/>
      </xdr:nvSpPr>
      <xdr:spPr>
        <a:xfrm>
          <a:off x="19097625" y="244475"/>
          <a:ext cx="3857625"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294D5DA-178C-4F51-808F-F2EC6AD40FC8}"/>
            </a:ext>
          </a:extLst>
        </xdr:cNvPr>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EFAC0C-6092-4064-8397-872DC312FFF6}"/>
            </a:ext>
          </a:extLst>
        </xdr:cNvPr>
        <xdr:cNvSpPr/>
      </xdr:nvSpPr>
      <xdr:spPr>
        <a:xfrm>
          <a:off x="16284575" y="219075"/>
          <a:ext cx="26130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5A50691-2971-4B7F-B564-26B4C36E81E8}"/>
            </a:ext>
          </a:extLst>
        </xdr:cNvPr>
        <xdr:cNvSpPr/>
      </xdr:nvSpPr>
      <xdr:spPr>
        <a:xfrm>
          <a:off x="16306800" y="24447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B86AC64-013E-4551-B66D-5E1ACE88B712}"/>
            </a:ext>
          </a:extLst>
        </xdr:cNvPr>
        <xdr:cNvSpPr/>
      </xdr:nvSpPr>
      <xdr:spPr>
        <a:xfrm>
          <a:off x="762000" y="892175"/>
          <a:ext cx="10096500" cy="17748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6914F11-842A-4AA3-B447-5975B1412F17}"/>
            </a:ext>
          </a:extLst>
        </xdr:cNvPr>
        <xdr:cNvSpPr/>
      </xdr:nvSpPr>
      <xdr:spPr>
        <a:xfrm>
          <a:off x="892175"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F8A3B78-945C-4AFB-81EA-5FE6C56FAD40}"/>
            </a:ext>
          </a:extLst>
        </xdr:cNvPr>
        <xdr:cNvSpPr/>
      </xdr:nvSpPr>
      <xdr:spPr>
        <a:xfrm>
          <a:off x="2225675" y="923925"/>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36,105
34,943
174.86
18,503,129
17,596,035
727,018
9,792,207
12,853,972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1B5B07C-BFE6-4A02-90BB-B7AB6973278E}"/>
            </a:ext>
          </a:extLst>
        </xdr:cNvPr>
        <xdr:cNvSpPr/>
      </xdr:nvSpPr>
      <xdr:spPr>
        <a:xfrm>
          <a:off x="3559175"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F9C7994-1F88-40DA-BD54-C067C5A32135}"/>
            </a:ext>
          </a:extLst>
        </xdr:cNvPr>
        <xdr:cNvSpPr/>
      </xdr:nvSpPr>
      <xdr:spPr>
        <a:xfrm>
          <a:off x="5083175" y="942975"/>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6A0E088-BB5E-4368-BE22-E1BB31F5DF6F}"/>
            </a:ext>
          </a:extLst>
        </xdr:cNvPr>
        <xdr:cNvSpPr/>
      </xdr:nvSpPr>
      <xdr:spPr>
        <a:xfrm>
          <a:off x="7115175" y="942975"/>
          <a:ext cx="1266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9EACB17-650D-4966-8C82-972EF125F595}"/>
            </a:ext>
          </a:extLst>
        </xdr:cNvPr>
        <xdr:cNvSpPr/>
      </xdr:nvSpPr>
      <xdr:spPr>
        <a:xfrm>
          <a:off x="8448675" y="952500"/>
          <a:ext cx="635000" cy="94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E6B090-C88F-46A0-A585-A979CA601412}"/>
            </a:ext>
          </a:extLst>
        </xdr:cNvPr>
        <xdr:cNvSpPr/>
      </xdr:nvSpPr>
      <xdr:spPr>
        <a:xfrm>
          <a:off x="5083175" y="1714500"/>
          <a:ext cx="2032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5708519-C2A5-4D39-AD54-C8A1A3782D01}"/>
            </a:ext>
          </a:extLst>
        </xdr:cNvPr>
        <xdr:cNvSpPr/>
      </xdr:nvSpPr>
      <xdr:spPr>
        <a:xfrm>
          <a:off x="7178675" y="1714500"/>
          <a:ext cx="3679825"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C657286-E158-4227-87BB-25FC357376CB}"/>
            </a:ext>
          </a:extLst>
        </xdr:cNvPr>
        <xdr:cNvSpPr/>
      </xdr:nvSpPr>
      <xdr:spPr>
        <a:xfrm>
          <a:off x="11077575" y="892175"/>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12EAB1E-1AEF-4143-9A7B-B66D4407D1EF}"/>
            </a:ext>
          </a:extLst>
        </xdr:cNvPr>
        <xdr:cNvSpPr/>
      </xdr:nvSpPr>
      <xdr:spPr>
        <a:xfrm>
          <a:off x="11334750" y="9525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F5BDEB8-B102-4A7C-97EB-5E18D9CE1584}"/>
            </a:ext>
          </a:extLst>
        </xdr:cNvPr>
        <xdr:cNvSpPr/>
      </xdr:nvSpPr>
      <xdr:spPr>
        <a:xfrm>
          <a:off x="11334750" y="12192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8C9FEE2-49B8-49C9-AAF3-349E9FC5B808}"/>
            </a:ext>
          </a:extLst>
        </xdr:cNvPr>
        <xdr:cNvSpPr/>
      </xdr:nvSpPr>
      <xdr:spPr>
        <a:xfrm>
          <a:off x="11334750" y="1552575"/>
          <a:ext cx="1463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10A6867-5BF0-4927-9D00-EF9B16CDAE23}"/>
            </a:ext>
          </a:extLst>
        </xdr:cNvPr>
        <xdr:cNvCxnSpPr/>
      </xdr:nvCxnSpPr>
      <xdr:spPr>
        <a:xfrm flipH="1">
          <a:off x="11160125" y="10445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980E5C-2503-49E3-AF3B-040065A619AB}"/>
            </a:ext>
          </a:extLst>
        </xdr:cNvPr>
        <xdr:cNvSpPr/>
      </xdr:nvSpPr>
      <xdr:spPr>
        <a:xfrm>
          <a:off x="11214100" y="9906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8F86106-4538-4224-BB55-5628F5C2C46C}"/>
            </a:ext>
          </a:extLst>
        </xdr:cNvPr>
        <xdr:cNvSpPr/>
      </xdr:nvSpPr>
      <xdr:spPr>
        <a:xfrm>
          <a:off x="11214100" y="12573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95A3D0-71C2-4187-92E7-6843D852952F}"/>
            </a:ext>
          </a:extLst>
        </xdr:cNvPr>
        <xdr:cNvCxnSpPr/>
      </xdr:nvCxnSpPr>
      <xdr:spPr>
        <a:xfrm>
          <a:off x="11255375"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5521F7A-7414-4587-B104-430D4F4611AF}"/>
            </a:ext>
          </a:extLst>
        </xdr:cNvPr>
        <xdr:cNvCxnSpPr/>
      </xdr:nvCxnSpPr>
      <xdr:spPr>
        <a:xfrm>
          <a:off x="1117917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52C4F0-E5F4-4020-97BF-8E82D93C476C}"/>
            </a:ext>
          </a:extLst>
        </xdr:cNvPr>
        <xdr:cNvCxnSpPr/>
      </xdr:nvCxnSpPr>
      <xdr:spPr>
        <a:xfrm flipV="1">
          <a:off x="11255375" y="176530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8AC65E7-44CD-49E7-8DB5-281BADE959DF}"/>
            </a:ext>
          </a:extLst>
        </xdr:cNvPr>
        <xdr:cNvCxnSpPr/>
      </xdr:nvCxnSpPr>
      <xdr:spPr>
        <a:xfrm>
          <a:off x="1117917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88DC12A-CA7A-43F0-8C6C-C9295FC35341}"/>
            </a:ext>
          </a:extLst>
        </xdr:cNvPr>
        <xdr:cNvSpPr txBox="1"/>
      </xdr:nvSpPr>
      <xdr:spPr>
        <a:xfrm>
          <a:off x="701675" y="2797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B64AB15-D6DE-4AAB-B1AF-B6BDAAEFDA6B}"/>
            </a:ext>
          </a:extLst>
        </xdr:cNvPr>
        <xdr:cNvSpPr txBox="1"/>
      </xdr:nvSpPr>
      <xdr:spPr>
        <a:xfrm>
          <a:off x="701675" y="31146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3D9712E-F0C2-4FA6-930F-ABBCD34F9211}"/>
            </a:ext>
          </a:extLst>
        </xdr:cNvPr>
        <xdr:cNvSpPr txBox="1"/>
      </xdr:nvSpPr>
      <xdr:spPr>
        <a:xfrm>
          <a:off x="7016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B3C2205-F6CD-4C49-BFD8-507F8AF345B6}"/>
            </a:ext>
          </a:extLst>
        </xdr:cNvPr>
        <xdr:cNvSpPr txBox="1"/>
      </xdr:nvSpPr>
      <xdr:spPr>
        <a:xfrm>
          <a:off x="701675" y="3749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17E31A0-EEC3-4F53-892A-EBC8580112AA}"/>
            </a:ext>
          </a:extLst>
        </xdr:cNvPr>
        <xdr:cNvSpPr/>
      </xdr:nvSpPr>
      <xdr:spPr>
        <a:xfrm>
          <a:off x="762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DF51002-FD9D-4E19-8394-EC138CA3F6BB}"/>
            </a:ext>
          </a:extLst>
        </xdr:cNvPr>
        <xdr:cNvSpPr/>
      </xdr:nvSpPr>
      <xdr:spPr>
        <a:xfrm>
          <a:off x="8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7BC6B50-3603-4658-B107-96882BA7D1F3}"/>
            </a:ext>
          </a:extLst>
        </xdr:cNvPr>
        <xdr:cNvSpPr/>
      </xdr:nvSpPr>
      <xdr:spPr>
        <a:xfrm>
          <a:off x="8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33F0221-066F-488F-A1A5-39F304550633}"/>
            </a:ext>
          </a:extLst>
        </xdr:cNvPr>
        <xdr:cNvSpPr/>
      </xdr:nvSpPr>
      <xdr:spPr>
        <a:xfrm>
          <a:off x="1905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933F3EB-1D26-4F0C-8EFA-E18A65716958}"/>
            </a:ext>
          </a:extLst>
        </xdr:cNvPr>
        <xdr:cNvSpPr/>
      </xdr:nvSpPr>
      <xdr:spPr>
        <a:xfrm>
          <a:off x="1905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6E9C67F-9EFA-46F9-A51D-8F64CD593F34}"/>
            </a:ext>
          </a:extLst>
        </xdr:cNvPr>
        <xdr:cNvSpPr/>
      </xdr:nvSpPr>
      <xdr:spPr>
        <a:xfrm>
          <a:off x="3048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F53522A-CB94-47CC-87C8-0D74119CAD84}"/>
            </a:ext>
          </a:extLst>
        </xdr:cNvPr>
        <xdr:cNvSpPr/>
      </xdr:nvSpPr>
      <xdr:spPr>
        <a:xfrm>
          <a:off x="3048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36CEA04-6CC9-403D-A8C8-38AA09FD2A5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47E804B-4239-451B-BD60-9FA21B7746D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D2B4A8D-B153-498F-8820-691DE44A2E8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6396E30-F5E8-4DC9-B5DA-CF993074D9F4}"/>
            </a:ext>
          </a:extLst>
        </xdr:cNvPr>
        <xdr:cNvSpPr txBox="1"/>
      </xdr:nvSpPr>
      <xdr:spPr>
        <a:xfrm>
          <a:off x="297996"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7C62D27-92F4-4A96-BBA7-4981ED19F31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5C74AD7-9E6D-44D9-A2C6-3AFAE13D5F49}"/>
            </a:ext>
          </a:extLst>
        </xdr:cNvPr>
        <xdr:cNvSpPr txBox="1"/>
      </xdr:nvSpPr>
      <xdr:spPr>
        <a:xfrm>
          <a:off x="297996"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C5FE8E2-CF1B-4F42-B4D8-B5B674EE108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EE35BA4-EB5D-485F-8F4F-BC0A024D413D}"/>
            </a:ext>
          </a:extLst>
        </xdr:cNvPr>
        <xdr:cNvSpPr txBox="1"/>
      </xdr:nvSpPr>
      <xdr:spPr>
        <a:xfrm>
          <a:off x="358941" y="671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8E21ED7-D888-4A9D-BBCF-84B47549F33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646DC95-352E-458D-8CDB-9C5099B9C62C}"/>
            </a:ext>
          </a:extLst>
        </xdr:cNvPr>
        <xdr:cNvSpPr txBox="1"/>
      </xdr:nvSpPr>
      <xdr:spPr>
        <a:xfrm>
          <a:off x="358941" y="633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52223E1-9019-49FF-ACEC-C0D6858363E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4D378AC-509A-4CAA-9F95-B39ADEC8432E}"/>
            </a:ext>
          </a:extLst>
        </xdr:cNvPr>
        <xdr:cNvSpPr txBox="1"/>
      </xdr:nvSpPr>
      <xdr:spPr>
        <a:xfrm>
          <a:off x="358941" y="595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FBDA8F6-F86A-4000-B97F-D7D9EEE54AB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B91836F-B7FA-4DE2-A85F-45E9E8F3112B}"/>
            </a:ext>
          </a:extLst>
        </xdr:cNvPr>
        <xdr:cNvSpPr txBox="1"/>
      </xdr:nvSpPr>
      <xdr:spPr>
        <a:xfrm>
          <a:off x="358941" y="557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69D6F34-E0FD-47EB-BA18-75405DDA0B8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AFF928B-10CE-4C68-B850-27A64256D834}"/>
            </a:ext>
          </a:extLst>
        </xdr:cNvPr>
        <xdr:cNvSpPr txBox="1"/>
      </xdr:nvSpPr>
      <xdr:spPr>
        <a:xfrm>
          <a:off x="423061" y="519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7C466DC-D954-4C7F-B712-B780EAECBEC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D1291337-9430-4B3C-86DC-D388AAB97DD3}"/>
            </a:ext>
          </a:extLst>
        </xdr:cNvPr>
        <xdr:cNvCxnSpPr/>
      </xdr:nvCxnSpPr>
      <xdr:spPr>
        <a:xfrm flipV="1">
          <a:off x="4638040" y="5744845"/>
          <a:ext cx="0" cy="141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D59C8291-8A06-4817-BCAF-8320B34FAA21}"/>
            </a:ext>
          </a:extLst>
        </xdr:cNvPr>
        <xdr:cNvSpPr txBox="1"/>
      </xdr:nvSpPr>
      <xdr:spPr>
        <a:xfrm>
          <a:off x="4676775"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8FA1AD9A-66E3-4CEE-9963-249CEA26867C}"/>
            </a:ext>
          </a:extLst>
        </xdr:cNvPr>
        <xdr:cNvCxnSpPr/>
      </xdr:nvCxnSpPr>
      <xdr:spPr>
        <a:xfrm>
          <a:off x="4549775" y="716280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a:extLst>
            <a:ext uri="{FF2B5EF4-FFF2-40B4-BE49-F238E27FC236}">
              <a16:creationId xmlns:a16="http://schemas.microsoft.com/office/drawing/2014/main" id="{002035BE-76FE-4363-B2A6-3237220EE6DB}"/>
            </a:ext>
          </a:extLst>
        </xdr:cNvPr>
        <xdr:cNvSpPr txBox="1"/>
      </xdr:nvSpPr>
      <xdr:spPr>
        <a:xfrm>
          <a:off x="4676775" y="5520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a:extLst>
            <a:ext uri="{FF2B5EF4-FFF2-40B4-BE49-F238E27FC236}">
              <a16:creationId xmlns:a16="http://schemas.microsoft.com/office/drawing/2014/main" id="{47D43FEF-CFF2-41A1-A0CD-2BDFEE91AAA1}"/>
            </a:ext>
          </a:extLst>
        </xdr:cNvPr>
        <xdr:cNvCxnSpPr/>
      </xdr:nvCxnSpPr>
      <xdr:spPr>
        <a:xfrm>
          <a:off x="4549775" y="574484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24782</xdr:rowOff>
    </xdr:from>
    <xdr:ext cx="405111" cy="259045"/>
    <xdr:sp macro="" textlink="">
      <xdr:nvSpPr>
        <xdr:cNvPr id="62" name="【道路】&#10;有形固定資産減価償却率平均値テキスト">
          <a:extLst>
            <a:ext uri="{FF2B5EF4-FFF2-40B4-BE49-F238E27FC236}">
              <a16:creationId xmlns:a16="http://schemas.microsoft.com/office/drawing/2014/main" id="{948DF160-A56F-40DB-B34D-0DD864FE2BDC}"/>
            </a:ext>
          </a:extLst>
        </xdr:cNvPr>
        <xdr:cNvSpPr txBox="1"/>
      </xdr:nvSpPr>
      <xdr:spPr>
        <a:xfrm>
          <a:off x="4676775" y="6543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a:extLst>
            <a:ext uri="{FF2B5EF4-FFF2-40B4-BE49-F238E27FC236}">
              <a16:creationId xmlns:a16="http://schemas.microsoft.com/office/drawing/2014/main" id="{8BC84E47-B864-4C80-87DD-2C43DEE664F3}"/>
            </a:ext>
          </a:extLst>
        </xdr:cNvPr>
        <xdr:cNvSpPr/>
      </xdr:nvSpPr>
      <xdr:spPr>
        <a:xfrm>
          <a:off x="4587875" y="656463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47BCEE50-F8CD-411D-837A-E830F48511AA}"/>
            </a:ext>
          </a:extLst>
        </xdr:cNvPr>
        <xdr:cNvSpPr/>
      </xdr:nvSpPr>
      <xdr:spPr>
        <a:xfrm>
          <a:off x="3749675" y="652653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DFC848B1-AD56-4E3C-AFD1-83EA6750194E}"/>
            </a:ext>
          </a:extLst>
        </xdr:cNvPr>
        <xdr:cNvSpPr/>
      </xdr:nvSpPr>
      <xdr:spPr>
        <a:xfrm>
          <a:off x="2857500" y="64738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a:extLst>
            <a:ext uri="{FF2B5EF4-FFF2-40B4-BE49-F238E27FC236}">
              <a16:creationId xmlns:a16="http://schemas.microsoft.com/office/drawing/2014/main" id="{D0A1B4D0-155D-4E1F-AE85-37C4ACE61CC7}"/>
            </a:ext>
          </a:extLst>
        </xdr:cNvPr>
        <xdr:cNvSpPr/>
      </xdr:nvSpPr>
      <xdr:spPr>
        <a:xfrm>
          <a:off x="1971675"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B791C31D-FEC7-4145-BCB9-E4AF30E6D180}"/>
            </a:ext>
          </a:extLst>
        </xdr:cNvPr>
        <xdr:cNvSpPr/>
      </xdr:nvSpPr>
      <xdr:spPr>
        <a:xfrm>
          <a:off x="1082675" y="641413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7BE4BEA-7AC1-4423-AF83-9CF5980B801D}"/>
            </a:ext>
          </a:extLst>
        </xdr:cNvPr>
        <xdr:cNvSpPr txBox="1"/>
      </xdr:nvSpPr>
      <xdr:spPr>
        <a:xfrm>
          <a:off x="4448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31720AB-80C9-4E23-A3BF-5773908CFB04}"/>
            </a:ext>
          </a:extLst>
        </xdr:cNvPr>
        <xdr:cNvSpPr txBox="1"/>
      </xdr:nvSpPr>
      <xdr:spPr>
        <a:xfrm>
          <a:off x="3609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6F4A5B1-8582-4743-A39E-47BF98C10EE9}"/>
            </a:ext>
          </a:extLst>
        </xdr:cNvPr>
        <xdr:cNvSpPr txBox="1"/>
      </xdr:nvSpPr>
      <xdr:spPr>
        <a:xfrm>
          <a:off x="2720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5B016E8-0B55-4943-8372-02E440FBF98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AC4A299-F815-4F61-A507-C4D5F3A45966}"/>
            </a:ext>
          </a:extLst>
        </xdr:cNvPr>
        <xdr:cNvSpPr txBox="1"/>
      </xdr:nvSpPr>
      <xdr:spPr>
        <a:xfrm>
          <a:off x="94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36830</xdr:rowOff>
    </xdr:from>
    <xdr:to>
      <xdr:col>24</xdr:col>
      <xdr:colOff>114300</xdr:colOff>
      <xdr:row>38</xdr:row>
      <xdr:rowOff>138430</xdr:rowOff>
    </xdr:to>
    <xdr:sp macro="" textlink="">
      <xdr:nvSpPr>
        <xdr:cNvPr id="73" name="楕円 72">
          <a:extLst>
            <a:ext uri="{FF2B5EF4-FFF2-40B4-BE49-F238E27FC236}">
              <a16:creationId xmlns:a16="http://schemas.microsoft.com/office/drawing/2014/main" id="{E01C8BE8-B0E6-4D3E-B06D-617C85F966F2}"/>
            </a:ext>
          </a:extLst>
        </xdr:cNvPr>
        <xdr:cNvSpPr/>
      </xdr:nvSpPr>
      <xdr:spPr>
        <a:xfrm>
          <a:off x="4587875" y="655193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59707</xdr:rowOff>
    </xdr:from>
    <xdr:ext cx="405111" cy="259045"/>
    <xdr:sp macro="" textlink="">
      <xdr:nvSpPr>
        <xdr:cNvPr id="74" name="【道路】&#10;有形固定資産減価償却率該当値テキスト">
          <a:extLst>
            <a:ext uri="{FF2B5EF4-FFF2-40B4-BE49-F238E27FC236}">
              <a16:creationId xmlns:a16="http://schemas.microsoft.com/office/drawing/2014/main" id="{63F95ADE-6AA8-4FA8-804F-32E4D04EC095}"/>
            </a:ext>
          </a:extLst>
        </xdr:cNvPr>
        <xdr:cNvSpPr txBox="1"/>
      </xdr:nvSpPr>
      <xdr:spPr>
        <a:xfrm>
          <a:off x="4676775"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xdr:rowOff>
    </xdr:from>
    <xdr:to>
      <xdr:col>20</xdr:col>
      <xdr:colOff>38100</xdr:colOff>
      <xdr:row>38</xdr:row>
      <xdr:rowOff>107950</xdr:rowOff>
    </xdr:to>
    <xdr:sp macro="" textlink="">
      <xdr:nvSpPr>
        <xdr:cNvPr id="75" name="楕円 74">
          <a:extLst>
            <a:ext uri="{FF2B5EF4-FFF2-40B4-BE49-F238E27FC236}">
              <a16:creationId xmlns:a16="http://schemas.microsoft.com/office/drawing/2014/main" id="{DC1C0C54-950E-4E5C-88E7-408CDA73B2A7}"/>
            </a:ext>
          </a:extLst>
        </xdr:cNvPr>
        <xdr:cNvSpPr/>
      </xdr:nvSpPr>
      <xdr:spPr>
        <a:xfrm>
          <a:off x="3749675" y="65246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57150</xdr:rowOff>
    </xdr:from>
    <xdr:to>
      <xdr:col>24</xdr:col>
      <xdr:colOff>63500</xdr:colOff>
      <xdr:row>38</xdr:row>
      <xdr:rowOff>87630</xdr:rowOff>
    </xdr:to>
    <xdr:cxnSp macro="">
      <xdr:nvCxnSpPr>
        <xdr:cNvPr id="76" name="直線コネクタ 75">
          <a:extLst>
            <a:ext uri="{FF2B5EF4-FFF2-40B4-BE49-F238E27FC236}">
              <a16:creationId xmlns:a16="http://schemas.microsoft.com/office/drawing/2014/main" id="{5C2FE422-DD67-4EE7-AD58-9864824DD539}"/>
            </a:ext>
          </a:extLst>
        </xdr:cNvPr>
        <xdr:cNvCxnSpPr/>
      </xdr:nvCxnSpPr>
      <xdr:spPr>
        <a:xfrm>
          <a:off x="3800475" y="6572250"/>
          <a:ext cx="8382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147320</xdr:rowOff>
    </xdr:from>
    <xdr:to>
      <xdr:col>15</xdr:col>
      <xdr:colOff>101600</xdr:colOff>
      <xdr:row>38</xdr:row>
      <xdr:rowOff>77470</xdr:rowOff>
    </xdr:to>
    <xdr:sp macro="" textlink="">
      <xdr:nvSpPr>
        <xdr:cNvPr id="77" name="楕円 76">
          <a:extLst>
            <a:ext uri="{FF2B5EF4-FFF2-40B4-BE49-F238E27FC236}">
              <a16:creationId xmlns:a16="http://schemas.microsoft.com/office/drawing/2014/main" id="{C28243F1-53EB-409A-B7BA-52ED0DD4714F}"/>
            </a:ext>
          </a:extLst>
        </xdr:cNvPr>
        <xdr:cNvSpPr/>
      </xdr:nvSpPr>
      <xdr:spPr>
        <a:xfrm>
          <a:off x="2857500" y="649414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26670</xdr:rowOff>
    </xdr:from>
    <xdr:to>
      <xdr:col>19</xdr:col>
      <xdr:colOff>177800</xdr:colOff>
      <xdr:row>38</xdr:row>
      <xdr:rowOff>57150</xdr:rowOff>
    </xdr:to>
    <xdr:cxnSp macro="">
      <xdr:nvCxnSpPr>
        <xdr:cNvPr id="78" name="直線コネクタ 77">
          <a:extLst>
            <a:ext uri="{FF2B5EF4-FFF2-40B4-BE49-F238E27FC236}">
              <a16:creationId xmlns:a16="http://schemas.microsoft.com/office/drawing/2014/main" id="{D517B55C-EF25-41F4-9F2C-733AA5D50058}"/>
            </a:ext>
          </a:extLst>
        </xdr:cNvPr>
        <xdr:cNvCxnSpPr/>
      </xdr:nvCxnSpPr>
      <xdr:spPr>
        <a:xfrm>
          <a:off x="2911475" y="6544945"/>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111125</xdr:rowOff>
    </xdr:from>
    <xdr:to>
      <xdr:col>10</xdr:col>
      <xdr:colOff>165100</xdr:colOff>
      <xdr:row>38</xdr:row>
      <xdr:rowOff>41275</xdr:rowOff>
    </xdr:to>
    <xdr:sp macro="" textlink="">
      <xdr:nvSpPr>
        <xdr:cNvPr id="79" name="楕円 78">
          <a:extLst>
            <a:ext uri="{FF2B5EF4-FFF2-40B4-BE49-F238E27FC236}">
              <a16:creationId xmlns:a16="http://schemas.microsoft.com/office/drawing/2014/main" id="{1D501896-53BD-4F17-9740-FD15B503EB07}"/>
            </a:ext>
          </a:extLst>
        </xdr:cNvPr>
        <xdr:cNvSpPr/>
      </xdr:nvSpPr>
      <xdr:spPr>
        <a:xfrm>
          <a:off x="1971675"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161925</xdr:rowOff>
    </xdr:from>
    <xdr:to>
      <xdr:col>15</xdr:col>
      <xdr:colOff>50800</xdr:colOff>
      <xdr:row>38</xdr:row>
      <xdr:rowOff>26670</xdr:rowOff>
    </xdr:to>
    <xdr:cxnSp macro="">
      <xdr:nvCxnSpPr>
        <xdr:cNvPr id="80" name="直線コネクタ 79">
          <a:extLst>
            <a:ext uri="{FF2B5EF4-FFF2-40B4-BE49-F238E27FC236}">
              <a16:creationId xmlns:a16="http://schemas.microsoft.com/office/drawing/2014/main" id="{D0648F34-ACA9-4750-A488-664F698032CA}"/>
            </a:ext>
          </a:extLst>
        </xdr:cNvPr>
        <xdr:cNvCxnSpPr/>
      </xdr:nvCxnSpPr>
      <xdr:spPr>
        <a:xfrm>
          <a:off x="2019300" y="6508750"/>
          <a:ext cx="8921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71120</xdr:rowOff>
    </xdr:from>
    <xdr:to>
      <xdr:col>6</xdr:col>
      <xdr:colOff>38100</xdr:colOff>
      <xdr:row>38</xdr:row>
      <xdr:rowOff>1270</xdr:rowOff>
    </xdr:to>
    <xdr:sp macro="" textlink="">
      <xdr:nvSpPr>
        <xdr:cNvPr id="81" name="楕円 80">
          <a:extLst>
            <a:ext uri="{FF2B5EF4-FFF2-40B4-BE49-F238E27FC236}">
              <a16:creationId xmlns:a16="http://schemas.microsoft.com/office/drawing/2014/main" id="{170A6390-79AC-465B-838E-4D1BF590E132}"/>
            </a:ext>
          </a:extLst>
        </xdr:cNvPr>
        <xdr:cNvSpPr/>
      </xdr:nvSpPr>
      <xdr:spPr>
        <a:xfrm>
          <a:off x="1082675" y="641794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121920</xdr:rowOff>
    </xdr:from>
    <xdr:to>
      <xdr:col>10</xdr:col>
      <xdr:colOff>114300</xdr:colOff>
      <xdr:row>37</xdr:row>
      <xdr:rowOff>161925</xdr:rowOff>
    </xdr:to>
    <xdr:cxnSp macro="">
      <xdr:nvCxnSpPr>
        <xdr:cNvPr id="82" name="直線コネクタ 81">
          <a:extLst>
            <a:ext uri="{FF2B5EF4-FFF2-40B4-BE49-F238E27FC236}">
              <a16:creationId xmlns:a16="http://schemas.microsoft.com/office/drawing/2014/main" id="{2F938922-2690-45E9-972A-3C5BA8348711}"/>
            </a:ext>
          </a:extLst>
        </xdr:cNvPr>
        <xdr:cNvCxnSpPr/>
      </xdr:nvCxnSpPr>
      <xdr:spPr>
        <a:xfrm>
          <a:off x="1133475" y="6468745"/>
          <a:ext cx="88582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729C5E10-D1C1-493E-8D49-291BCF486AB7}"/>
            </a:ext>
          </a:extLst>
        </xdr:cNvPr>
        <xdr:cNvSpPr txBox="1"/>
      </xdr:nvSpPr>
      <xdr:spPr>
        <a:xfrm>
          <a:off x="3582044"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4" name="n_2aveValue【道路】&#10;有形固定資産減価償却率">
          <a:extLst>
            <a:ext uri="{FF2B5EF4-FFF2-40B4-BE49-F238E27FC236}">
              <a16:creationId xmlns:a16="http://schemas.microsoft.com/office/drawing/2014/main" id="{30CEE2BC-4C95-4A7F-881C-377D6F2CDB73}"/>
            </a:ext>
          </a:extLst>
        </xdr:cNvPr>
        <xdr:cNvSpPr txBox="1"/>
      </xdr:nvSpPr>
      <xdr:spPr>
        <a:xfrm>
          <a:off x="2705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5" name="n_3aveValue【道路】&#10;有形固定資産減価償却率">
          <a:extLst>
            <a:ext uri="{FF2B5EF4-FFF2-40B4-BE49-F238E27FC236}">
              <a16:creationId xmlns:a16="http://schemas.microsoft.com/office/drawing/2014/main" id="{275F1825-1E98-4989-B5E9-055CD11714F6}"/>
            </a:ext>
          </a:extLst>
        </xdr:cNvPr>
        <xdr:cNvSpPr txBox="1"/>
      </xdr:nvSpPr>
      <xdr:spPr>
        <a:xfrm>
          <a:off x="1819919"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a:extLst>
            <a:ext uri="{FF2B5EF4-FFF2-40B4-BE49-F238E27FC236}">
              <a16:creationId xmlns:a16="http://schemas.microsoft.com/office/drawing/2014/main" id="{17FFF643-76F0-41E5-8896-5C380C396BB2}"/>
            </a:ext>
          </a:extLst>
        </xdr:cNvPr>
        <xdr:cNvSpPr txBox="1"/>
      </xdr:nvSpPr>
      <xdr:spPr>
        <a:xfrm>
          <a:off x="930919" y="618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124477</xdr:rowOff>
    </xdr:from>
    <xdr:ext cx="405111" cy="259045"/>
    <xdr:sp macro="" textlink="">
      <xdr:nvSpPr>
        <xdr:cNvPr id="87" name="n_1mainValue【道路】&#10;有形固定資産減価償却率">
          <a:extLst>
            <a:ext uri="{FF2B5EF4-FFF2-40B4-BE49-F238E27FC236}">
              <a16:creationId xmlns:a16="http://schemas.microsoft.com/office/drawing/2014/main" id="{760BE0F7-A412-4585-AD78-7E393EB65AA9}"/>
            </a:ext>
          </a:extLst>
        </xdr:cNvPr>
        <xdr:cNvSpPr txBox="1"/>
      </xdr:nvSpPr>
      <xdr:spPr>
        <a:xfrm>
          <a:off x="3582044" y="629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8" name="n_2mainValue【道路】&#10;有形固定資産減価償却率">
          <a:extLst>
            <a:ext uri="{FF2B5EF4-FFF2-40B4-BE49-F238E27FC236}">
              <a16:creationId xmlns:a16="http://schemas.microsoft.com/office/drawing/2014/main" id="{9971542D-8896-4F9C-B715-702E7EF52880}"/>
            </a:ext>
          </a:extLst>
        </xdr:cNvPr>
        <xdr:cNvSpPr txBox="1"/>
      </xdr:nvSpPr>
      <xdr:spPr>
        <a:xfrm>
          <a:off x="2705744" y="65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9" name="n_3mainValue【道路】&#10;有形固定資産減価償却率">
          <a:extLst>
            <a:ext uri="{FF2B5EF4-FFF2-40B4-BE49-F238E27FC236}">
              <a16:creationId xmlns:a16="http://schemas.microsoft.com/office/drawing/2014/main" id="{BA7BF21D-C3FA-4B10-808C-06A4D88CCC41}"/>
            </a:ext>
          </a:extLst>
        </xdr:cNvPr>
        <xdr:cNvSpPr txBox="1"/>
      </xdr:nvSpPr>
      <xdr:spPr>
        <a:xfrm>
          <a:off x="1819919" y="655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163847</xdr:rowOff>
    </xdr:from>
    <xdr:ext cx="405111" cy="259045"/>
    <xdr:sp macro="" textlink="">
      <xdr:nvSpPr>
        <xdr:cNvPr id="90" name="n_4mainValue【道路】&#10;有形固定資産減価償却率">
          <a:extLst>
            <a:ext uri="{FF2B5EF4-FFF2-40B4-BE49-F238E27FC236}">
              <a16:creationId xmlns:a16="http://schemas.microsoft.com/office/drawing/2014/main" id="{9043B5E5-5070-4CB9-AAD5-6C6B593FBF5E}"/>
            </a:ext>
          </a:extLst>
        </xdr:cNvPr>
        <xdr:cNvSpPr txBox="1"/>
      </xdr:nvSpPr>
      <xdr:spPr>
        <a:xfrm>
          <a:off x="930919" y="6510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2249035-FA85-48FC-A84E-3844743BBF71}"/>
            </a:ext>
          </a:extLst>
        </xdr:cNvPr>
        <xdr:cNvSpPr/>
      </xdr:nvSpPr>
      <xdr:spPr>
        <a:xfrm>
          <a:off x="6607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BF14420-A36A-4BFC-AAD0-AC5ECDE20616}"/>
            </a:ext>
          </a:extLst>
        </xdr:cNvPr>
        <xdr:cNvSpPr/>
      </xdr:nvSpPr>
      <xdr:spPr>
        <a:xfrm>
          <a:off x="6734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29B2E19-A662-4C87-A455-C0ADD1FDDB62}"/>
            </a:ext>
          </a:extLst>
        </xdr:cNvPr>
        <xdr:cNvSpPr/>
      </xdr:nvSpPr>
      <xdr:spPr>
        <a:xfrm>
          <a:off x="6734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87374C8-F666-4B83-8A5B-F8CFCE39B2C7}"/>
            </a:ext>
          </a:extLst>
        </xdr:cNvPr>
        <xdr:cNvSpPr/>
      </xdr:nvSpPr>
      <xdr:spPr>
        <a:xfrm>
          <a:off x="7750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97EE027-44C8-4617-B15F-F6423D1A4443}"/>
            </a:ext>
          </a:extLst>
        </xdr:cNvPr>
        <xdr:cNvSpPr/>
      </xdr:nvSpPr>
      <xdr:spPr>
        <a:xfrm>
          <a:off x="7750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70681ED-E9FF-4F8D-8B99-F30AC5D46D5E}"/>
            </a:ext>
          </a:extLst>
        </xdr:cNvPr>
        <xdr:cNvSpPr/>
      </xdr:nvSpPr>
      <xdr:spPr>
        <a:xfrm>
          <a:off x="8893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DBFA2B2-EEE0-41A4-8384-5F2C8E905A73}"/>
            </a:ext>
          </a:extLst>
        </xdr:cNvPr>
        <xdr:cNvSpPr/>
      </xdr:nvSpPr>
      <xdr:spPr>
        <a:xfrm>
          <a:off x="8893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F36D4B5-CDB5-4BBE-8D7A-5DEF814F5CFD}"/>
            </a:ext>
          </a:extLst>
        </xdr:cNvPr>
        <xdr:cNvSpPr/>
      </xdr:nvSpPr>
      <xdr:spPr>
        <a:xfrm>
          <a:off x="6607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7C8BB9D-34B9-4EB2-A046-5A19489E1402}"/>
            </a:ext>
          </a:extLst>
        </xdr:cNvPr>
        <xdr:cNvSpPr txBox="1"/>
      </xdr:nvSpPr>
      <xdr:spPr>
        <a:xfrm>
          <a:off x="6569075"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D6CB61A-A240-4937-951D-6F7D99C923A1}"/>
            </a:ext>
          </a:extLst>
        </xdr:cNvPr>
        <xdr:cNvCxnSpPr/>
      </xdr:nvCxnSpPr>
      <xdr:spPr>
        <a:xfrm>
          <a:off x="6607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737F3DA3-542F-4593-8035-A09252B055C6}"/>
            </a:ext>
          </a:extLst>
        </xdr:cNvPr>
        <xdr:cNvCxnSpPr/>
      </xdr:nvCxnSpPr>
      <xdr:spPr>
        <a:xfrm>
          <a:off x="6607175"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3BDAFCD3-F3A8-46B6-97DD-9E19355895C4}"/>
            </a:ext>
          </a:extLst>
        </xdr:cNvPr>
        <xdr:cNvSpPr txBox="1"/>
      </xdr:nvSpPr>
      <xdr:spPr>
        <a:xfrm>
          <a:off x="6136821" y="715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1539398B-C0D1-4A56-AB3F-ACE87E9A905F}"/>
            </a:ext>
          </a:extLst>
        </xdr:cNvPr>
        <xdr:cNvCxnSpPr/>
      </xdr:nvCxnSpPr>
      <xdr:spPr>
        <a:xfrm>
          <a:off x="6607175" y="697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74FEB7E3-0D89-42D1-90DC-F489B08461CB}"/>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F9273A60-3160-4E70-8022-6B235274BDCE}"/>
            </a:ext>
          </a:extLst>
        </xdr:cNvPr>
        <xdr:cNvCxnSpPr/>
      </xdr:nvCxnSpPr>
      <xdr:spPr>
        <a:xfrm>
          <a:off x="6607175" y="664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7E4576EC-C428-42F4-BBD1-6FF7C3D2B18A}"/>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F13CF95B-EC42-47B6-B7F8-A5A31835AB2F}"/>
            </a:ext>
          </a:extLst>
        </xdr:cNvPr>
        <xdr:cNvCxnSpPr/>
      </xdr:nvCxnSpPr>
      <xdr:spPr>
        <a:xfrm>
          <a:off x="6607175" y="631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453F30C7-E855-4372-8D4E-697FBEEFC862}"/>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ED144BB-CAC7-4015-A3D5-40C2CCBC9252}"/>
            </a:ext>
          </a:extLst>
        </xdr:cNvPr>
        <xdr:cNvCxnSpPr/>
      </xdr:nvCxnSpPr>
      <xdr:spPr>
        <a:xfrm>
          <a:off x="6607175" y="599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7D824763-07E9-43BA-873A-C28A5DF05339}"/>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76AC47A8-FBBA-45A6-B8E8-ABD88CA58AB0}"/>
            </a:ext>
          </a:extLst>
        </xdr:cNvPr>
        <xdr:cNvCxnSpPr/>
      </xdr:nvCxnSpPr>
      <xdr:spPr>
        <a:xfrm>
          <a:off x="6607175"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89E213E-B4E1-4847-AAAE-F79EAA5EC863}"/>
            </a:ext>
          </a:extLst>
        </xdr:cNvPr>
        <xdr:cNvSpPr txBox="1"/>
      </xdr:nvSpPr>
      <xdr:spPr>
        <a:xfrm>
          <a:off x="6072701" y="55215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301E2690-064A-4446-AF35-8A3017D6E1D9}"/>
            </a:ext>
          </a:extLst>
        </xdr:cNvPr>
        <xdr:cNvCxnSpPr/>
      </xdr:nvCxnSpPr>
      <xdr:spPr>
        <a:xfrm>
          <a:off x="6607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57912CD-9FFC-476E-A159-EB6308BB0104}"/>
            </a:ext>
          </a:extLst>
        </xdr:cNvPr>
        <xdr:cNvSpPr txBox="1"/>
      </xdr:nvSpPr>
      <xdr:spPr>
        <a:xfrm>
          <a:off x="6072701" y="5194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5B10A4CA-C2E1-496D-B362-9D231715DBB2}"/>
            </a:ext>
          </a:extLst>
        </xdr:cNvPr>
        <xdr:cNvSpPr/>
      </xdr:nvSpPr>
      <xdr:spPr>
        <a:xfrm>
          <a:off x="6607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6" name="直線コネクタ 115">
          <a:extLst>
            <a:ext uri="{FF2B5EF4-FFF2-40B4-BE49-F238E27FC236}">
              <a16:creationId xmlns:a16="http://schemas.microsoft.com/office/drawing/2014/main" id="{15D53E46-E70E-4AF6-9BCD-6A0B6B632E60}"/>
            </a:ext>
          </a:extLst>
        </xdr:cNvPr>
        <xdr:cNvCxnSpPr/>
      </xdr:nvCxnSpPr>
      <xdr:spPr>
        <a:xfrm flipV="1">
          <a:off x="10476865" y="5765735"/>
          <a:ext cx="0" cy="139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7" name="【道路】&#10;一人当たり延長最小値テキスト">
          <a:extLst>
            <a:ext uri="{FF2B5EF4-FFF2-40B4-BE49-F238E27FC236}">
              <a16:creationId xmlns:a16="http://schemas.microsoft.com/office/drawing/2014/main" id="{CE22F97C-E1EA-4EFC-A4E1-639347E5F918}"/>
            </a:ext>
          </a:extLst>
        </xdr:cNvPr>
        <xdr:cNvSpPr txBox="1"/>
      </xdr:nvSpPr>
      <xdr:spPr>
        <a:xfrm>
          <a:off x="10515600" y="716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8" name="直線コネクタ 117">
          <a:extLst>
            <a:ext uri="{FF2B5EF4-FFF2-40B4-BE49-F238E27FC236}">
              <a16:creationId xmlns:a16="http://schemas.microsoft.com/office/drawing/2014/main" id="{2A1CCF99-68BB-4416-B56B-CB7C602BA9DC}"/>
            </a:ext>
          </a:extLst>
        </xdr:cNvPr>
        <xdr:cNvCxnSpPr/>
      </xdr:nvCxnSpPr>
      <xdr:spPr>
        <a:xfrm>
          <a:off x="10391775" y="716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9" name="【道路】&#10;一人当たり延長最大値テキスト">
          <a:extLst>
            <a:ext uri="{FF2B5EF4-FFF2-40B4-BE49-F238E27FC236}">
              <a16:creationId xmlns:a16="http://schemas.microsoft.com/office/drawing/2014/main" id="{416767B7-CFC7-4A86-8693-1D7572561FFE}"/>
            </a:ext>
          </a:extLst>
        </xdr:cNvPr>
        <xdr:cNvSpPr txBox="1"/>
      </xdr:nvSpPr>
      <xdr:spPr>
        <a:xfrm>
          <a:off x="10515600" y="554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20" name="直線コネクタ 119">
          <a:extLst>
            <a:ext uri="{FF2B5EF4-FFF2-40B4-BE49-F238E27FC236}">
              <a16:creationId xmlns:a16="http://schemas.microsoft.com/office/drawing/2014/main" id="{DE31E280-93FC-4A30-A61F-5CE89C999D59}"/>
            </a:ext>
          </a:extLst>
        </xdr:cNvPr>
        <xdr:cNvCxnSpPr/>
      </xdr:nvCxnSpPr>
      <xdr:spPr>
        <a:xfrm>
          <a:off x="10391775" y="5765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139782</xdr:rowOff>
    </xdr:from>
    <xdr:ext cx="534377" cy="259045"/>
    <xdr:sp macro="" textlink="">
      <xdr:nvSpPr>
        <xdr:cNvPr id="121" name="【道路】&#10;一人当たり延長平均値テキスト">
          <a:extLst>
            <a:ext uri="{FF2B5EF4-FFF2-40B4-BE49-F238E27FC236}">
              <a16:creationId xmlns:a16="http://schemas.microsoft.com/office/drawing/2014/main" id="{84352A23-A25B-424D-B29F-9BF34F56C44D}"/>
            </a:ext>
          </a:extLst>
        </xdr:cNvPr>
        <xdr:cNvSpPr txBox="1"/>
      </xdr:nvSpPr>
      <xdr:spPr>
        <a:xfrm>
          <a:off x="10515600" y="648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22" name="フローチャート: 判断 121">
          <a:extLst>
            <a:ext uri="{FF2B5EF4-FFF2-40B4-BE49-F238E27FC236}">
              <a16:creationId xmlns:a16="http://schemas.microsoft.com/office/drawing/2014/main" id="{A3EE8F12-CC36-4ADD-9A50-E4908FA50217}"/>
            </a:ext>
          </a:extLst>
        </xdr:cNvPr>
        <xdr:cNvSpPr/>
      </xdr:nvSpPr>
      <xdr:spPr>
        <a:xfrm>
          <a:off x="10429875" y="663200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23" name="フローチャート: 判断 122">
          <a:extLst>
            <a:ext uri="{FF2B5EF4-FFF2-40B4-BE49-F238E27FC236}">
              <a16:creationId xmlns:a16="http://schemas.microsoft.com/office/drawing/2014/main" id="{A0290F16-4B93-4BC4-9947-17B21C520F46}"/>
            </a:ext>
          </a:extLst>
        </xdr:cNvPr>
        <xdr:cNvSpPr/>
      </xdr:nvSpPr>
      <xdr:spPr>
        <a:xfrm>
          <a:off x="9591675" y="6643116"/>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24" name="フローチャート: 判断 123">
          <a:extLst>
            <a:ext uri="{FF2B5EF4-FFF2-40B4-BE49-F238E27FC236}">
              <a16:creationId xmlns:a16="http://schemas.microsoft.com/office/drawing/2014/main" id="{8FA802E2-8A85-4E5A-B6B5-A543A511B02B}"/>
            </a:ext>
          </a:extLst>
        </xdr:cNvPr>
        <xdr:cNvSpPr/>
      </xdr:nvSpPr>
      <xdr:spPr>
        <a:xfrm>
          <a:off x="8702675" y="6670084"/>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19848</xdr:rowOff>
    </xdr:from>
    <xdr:to>
      <xdr:col>41</xdr:col>
      <xdr:colOff>101600</xdr:colOff>
      <xdr:row>39</xdr:row>
      <xdr:rowOff>121448</xdr:rowOff>
    </xdr:to>
    <xdr:sp macro="" textlink="">
      <xdr:nvSpPr>
        <xdr:cNvPr id="125" name="フローチャート: 判断 124">
          <a:extLst>
            <a:ext uri="{FF2B5EF4-FFF2-40B4-BE49-F238E27FC236}">
              <a16:creationId xmlns:a16="http://schemas.microsoft.com/office/drawing/2014/main" id="{E7893911-FF2C-4FD3-A91C-43F7122F6A3D}"/>
            </a:ext>
          </a:extLst>
        </xdr:cNvPr>
        <xdr:cNvSpPr/>
      </xdr:nvSpPr>
      <xdr:spPr>
        <a:xfrm>
          <a:off x="7810500" y="670639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30593</xdr:rowOff>
    </xdr:from>
    <xdr:to>
      <xdr:col>36</xdr:col>
      <xdr:colOff>165100</xdr:colOff>
      <xdr:row>39</xdr:row>
      <xdr:rowOff>132193</xdr:rowOff>
    </xdr:to>
    <xdr:sp macro="" textlink="">
      <xdr:nvSpPr>
        <xdr:cNvPr id="126" name="フローチャート: 判断 125">
          <a:extLst>
            <a:ext uri="{FF2B5EF4-FFF2-40B4-BE49-F238E27FC236}">
              <a16:creationId xmlns:a16="http://schemas.microsoft.com/office/drawing/2014/main" id="{8301A25F-5863-44A5-970D-AEFF61219D9F}"/>
            </a:ext>
          </a:extLst>
        </xdr:cNvPr>
        <xdr:cNvSpPr/>
      </xdr:nvSpPr>
      <xdr:spPr>
        <a:xfrm>
          <a:off x="6924675" y="6720318"/>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61F95AD-589F-4E91-B24E-E2C3B764A88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B76D8AA-FC00-42EC-8AC9-B893BB20607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FDA4934-D941-417F-9227-22081B8C14B0}"/>
            </a:ext>
          </a:extLst>
        </xdr:cNvPr>
        <xdr:cNvSpPr txBox="1"/>
      </xdr:nvSpPr>
      <xdr:spPr>
        <a:xfrm>
          <a:off x="856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4B186BC-89A3-4FDB-BA27-46ED3D75B0BA}"/>
            </a:ext>
          </a:extLst>
        </xdr:cNvPr>
        <xdr:cNvSpPr txBox="1"/>
      </xdr:nvSpPr>
      <xdr:spPr>
        <a:xfrm>
          <a:off x="767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8E3F7F1-0275-4111-A9E3-EB0C11E7BBB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140647</xdr:rowOff>
    </xdr:from>
    <xdr:to>
      <xdr:col>55</xdr:col>
      <xdr:colOff>50800</xdr:colOff>
      <xdr:row>39</xdr:row>
      <xdr:rowOff>70797</xdr:rowOff>
    </xdr:to>
    <xdr:sp macro="" textlink="">
      <xdr:nvSpPr>
        <xdr:cNvPr id="132" name="楕円 131">
          <a:extLst>
            <a:ext uri="{FF2B5EF4-FFF2-40B4-BE49-F238E27FC236}">
              <a16:creationId xmlns:a16="http://schemas.microsoft.com/office/drawing/2014/main" id="{F0988764-D733-4614-99FF-103C6C9143B1}"/>
            </a:ext>
          </a:extLst>
        </xdr:cNvPr>
        <xdr:cNvSpPr/>
      </xdr:nvSpPr>
      <xdr:spPr>
        <a:xfrm>
          <a:off x="10429875" y="665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119074</xdr:rowOff>
    </xdr:from>
    <xdr:ext cx="534377" cy="259045"/>
    <xdr:sp macro="" textlink="">
      <xdr:nvSpPr>
        <xdr:cNvPr id="133" name="【道路】&#10;一人当たり延長該当値テキスト">
          <a:extLst>
            <a:ext uri="{FF2B5EF4-FFF2-40B4-BE49-F238E27FC236}">
              <a16:creationId xmlns:a16="http://schemas.microsoft.com/office/drawing/2014/main" id="{7F39E975-A3E8-4EEA-91C5-9AED8CED70B9}"/>
            </a:ext>
          </a:extLst>
        </xdr:cNvPr>
        <xdr:cNvSpPr txBox="1"/>
      </xdr:nvSpPr>
      <xdr:spPr>
        <a:xfrm>
          <a:off x="10515600" y="66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146721</xdr:rowOff>
    </xdr:from>
    <xdr:to>
      <xdr:col>50</xdr:col>
      <xdr:colOff>165100</xdr:colOff>
      <xdr:row>39</xdr:row>
      <xdr:rowOff>76871</xdr:rowOff>
    </xdr:to>
    <xdr:sp macro="" textlink="">
      <xdr:nvSpPr>
        <xdr:cNvPr id="134" name="楕円 133">
          <a:extLst>
            <a:ext uri="{FF2B5EF4-FFF2-40B4-BE49-F238E27FC236}">
              <a16:creationId xmlns:a16="http://schemas.microsoft.com/office/drawing/2014/main" id="{8B4EB731-0A9E-4D40-815B-C129F6F9BB87}"/>
            </a:ext>
          </a:extLst>
        </xdr:cNvPr>
        <xdr:cNvSpPr/>
      </xdr:nvSpPr>
      <xdr:spPr>
        <a:xfrm>
          <a:off x="9591675" y="6664996"/>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19997</xdr:rowOff>
    </xdr:from>
    <xdr:to>
      <xdr:col>55</xdr:col>
      <xdr:colOff>0</xdr:colOff>
      <xdr:row>39</xdr:row>
      <xdr:rowOff>26071</xdr:rowOff>
    </xdr:to>
    <xdr:cxnSp macro="">
      <xdr:nvCxnSpPr>
        <xdr:cNvPr id="135" name="直線コネクタ 134">
          <a:extLst>
            <a:ext uri="{FF2B5EF4-FFF2-40B4-BE49-F238E27FC236}">
              <a16:creationId xmlns:a16="http://schemas.microsoft.com/office/drawing/2014/main" id="{CCEF2B4C-55DE-467E-A0CB-6EE682931B7B}"/>
            </a:ext>
          </a:extLst>
        </xdr:cNvPr>
        <xdr:cNvCxnSpPr/>
      </xdr:nvCxnSpPr>
      <xdr:spPr>
        <a:xfrm flipV="1">
          <a:off x="9639300" y="6706547"/>
          <a:ext cx="838200" cy="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156551</xdr:rowOff>
    </xdr:from>
    <xdr:to>
      <xdr:col>46</xdr:col>
      <xdr:colOff>38100</xdr:colOff>
      <xdr:row>39</xdr:row>
      <xdr:rowOff>86701</xdr:rowOff>
    </xdr:to>
    <xdr:sp macro="" textlink="">
      <xdr:nvSpPr>
        <xdr:cNvPr id="136" name="楕円 135">
          <a:extLst>
            <a:ext uri="{FF2B5EF4-FFF2-40B4-BE49-F238E27FC236}">
              <a16:creationId xmlns:a16="http://schemas.microsoft.com/office/drawing/2014/main" id="{E7914781-ED3D-45A2-BDD2-76E427B37255}"/>
            </a:ext>
          </a:extLst>
        </xdr:cNvPr>
        <xdr:cNvSpPr/>
      </xdr:nvSpPr>
      <xdr:spPr>
        <a:xfrm>
          <a:off x="8702675" y="6671651"/>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26071</xdr:rowOff>
    </xdr:from>
    <xdr:to>
      <xdr:col>50</xdr:col>
      <xdr:colOff>114300</xdr:colOff>
      <xdr:row>39</xdr:row>
      <xdr:rowOff>35901</xdr:rowOff>
    </xdr:to>
    <xdr:cxnSp macro="">
      <xdr:nvCxnSpPr>
        <xdr:cNvPr id="137" name="直線コネクタ 136">
          <a:extLst>
            <a:ext uri="{FF2B5EF4-FFF2-40B4-BE49-F238E27FC236}">
              <a16:creationId xmlns:a16="http://schemas.microsoft.com/office/drawing/2014/main" id="{11040C22-78EE-4E7F-A949-F8D248DADDFB}"/>
            </a:ext>
          </a:extLst>
        </xdr:cNvPr>
        <xdr:cNvCxnSpPr/>
      </xdr:nvCxnSpPr>
      <xdr:spPr>
        <a:xfrm flipV="1">
          <a:off x="8753475" y="6715796"/>
          <a:ext cx="885825" cy="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160568</xdr:rowOff>
    </xdr:from>
    <xdr:to>
      <xdr:col>41</xdr:col>
      <xdr:colOff>101600</xdr:colOff>
      <xdr:row>39</xdr:row>
      <xdr:rowOff>90718</xdr:rowOff>
    </xdr:to>
    <xdr:sp macro="" textlink="">
      <xdr:nvSpPr>
        <xdr:cNvPr id="138" name="楕円 137">
          <a:extLst>
            <a:ext uri="{FF2B5EF4-FFF2-40B4-BE49-F238E27FC236}">
              <a16:creationId xmlns:a16="http://schemas.microsoft.com/office/drawing/2014/main" id="{09B191A5-DDC4-4AE1-A851-31223DA7D9F7}"/>
            </a:ext>
          </a:extLst>
        </xdr:cNvPr>
        <xdr:cNvSpPr/>
      </xdr:nvSpPr>
      <xdr:spPr>
        <a:xfrm>
          <a:off x="7810500" y="6678843"/>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35901</xdr:rowOff>
    </xdr:from>
    <xdr:to>
      <xdr:col>45</xdr:col>
      <xdr:colOff>177800</xdr:colOff>
      <xdr:row>39</xdr:row>
      <xdr:rowOff>39918</xdr:rowOff>
    </xdr:to>
    <xdr:cxnSp macro="">
      <xdr:nvCxnSpPr>
        <xdr:cNvPr id="139" name="直線コネクタ 138">
          <a:extLst>
            <a:ext uri="{FF2B5EF4-FFF2-40B4-BE49-F238E27FC236}">
              <a16:creationId xmlns:a16="http://schemas.microsoft.com/office/drawing/2014/main" id="{5340608D-F4B8-4BD9-B9E3-025BC53B622D}"/>
            </a:ext>
          </a:extLst>
        </xdr:cNvPr>
        <xdr:cNvCxnSpPr/>
      </xdr:nvCxnSpPr>
      <xdr:spPr>
        <a:xfrm flipV="1">
          <a:off x="7864475" y="6722451"/>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167165</xdr:rowOff>
    </xdr:from>
    <xdr:to>
      <xdr:col>36</xdr:col>
      <xdr:colOff>165100</xdr:colOff>
      <xdr:row>39</xdr:row>
      <xdr:rowOff>97315</xdr:rowOff>
    </xdr:to>
    <xdr:sp macro="" textlink="">
      <xdr:nvSpPr>
        <xdr:cNvPr id="140" name="楕円 139">
          <a:extLst>
            <a:ext uri="{FF2B5EF4-FFF2-40B4-BE49-F238E27FC236}">
              <a16:creationId xmlns:a16="http://schemas.microsoft.com/office/drawing/2014/main" id="{1F81638D-0D58-4248-A691-B2CDD622FBC1}"/>
            </a:ext>
          </a:extLst>
        </xdr:cNvPr>
        <xdr:cNvSpPr/>
      </xdr:nvSpPr>
      <xdr:spPr>
        <a:xfrm>
          <a:off x="6924675" y="66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39918</xdr:rowOff>
    </xdr:from>
    <xdr:to>
      <xdr:col>41</xdr:col>
      <xdr:colOff>50800</xdr:colOff>
      <xdr:row>39</xdr:row>
      <xdr:rowOff>46515</xdr:rowOff>
    </xdr:to>
    <xdr:cxnSp macro="">
      <xdr:nvCxnSpPr>
        <xdr:cNvPr id="141" name="直線コネクタ 140">
          <a:extLst>
            <a:ext uri="{FF2B5EF4-FFF2-40B4-BE49-F238E27FC236}">
              <a16:creationId xmlns:a16="http://schemas.microsoft.com/office/drawing/2014/main" id="{0F32F35A-63F3-4764-86B1-127719B481E3}"/>
            </a:ext>
          </a:extLst>
        </xdr:cNvPr>
        <xdr:cNvCxnSpPr/>
      </xdr:nvCxnSpPr>
      <xdr:spPr>
        <a:xfrm flipV="1">
          <a:off x="6972300" y="6726468"/>
          <a:ext cx="892175" cy="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71518</xdr:rowOff>
    </xdr:from>
    <xdr:ext cx="534377" cy="259045"/>
    <xdr:sp macro="" textlink="">
      <xdr:nvSpPr>
        <xdr:cNvPr id="142" name="n_1aveValue【道路】&#10;一人当たり延長">
          <a:extLst>
            <a:ext uri="{FF2B5EF4-FFF2-40B4-BE49-F238E27FC236}">
              <a16:creationId xmlns:a16="http://schemas.microsoft.com/office/drawing/2014/main" id="{392CC215-B23D-4B83-8665-1983D56ED941}"/>
            </a:ext>
          </a:extLst>
        </xdr:cNvPr>
        <xdr:cNvSpPr txBox="1"/>
      </xdr:nvSpPr>
      <xdr:spPr>
        <a:xfrm>
          <a:off x="9362586" y="64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101661</xdr:rowOff>
    </xdr:from>
    <xdr:ext cx="534377" cy="259045"/>
    <xdr:sp macro="" textlink="">
      <xdr:nvSpPr>
        <xdr:cNvPr id="143" name="n_2aveValue【道路】&#10;一人当たり延長">
          <a:extLst>
            <a:ext uri="{FF2B5EF4-FFF2-40B4-BE49-F238E27FC236}">
              <a16:creationId xmlns:a16="http://schemas.microsoft.com/office/drawing/2014/main" id="{AFBB1583-BA3F-422F-A9AF-3A8525BEC722}"/>
            </a:ext>
          </a:extLst>
        </xdr:cNvPr>
        <xdr:cNvSpPr txBox="1"/>
      </xdr:nvSpPr>
      <xdr:spPr>
        <a:xfrm>
          <a:off x="8486286" y="64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112575</xdr:rowOff>
    </xdr:from>
    <xdr:ext cx="534377" cy="259045"/>
    <xdr:sp macro="" textlink="">
      <xdr:nvSpPr>
        <xdr:cNvPr id="144" name="n_3aveValue【道路】&#10;一人当たり延長">
          <a:extLst>
            <a:ext uri="{FF2B5EF4-FFF2-40B4-BE49-F238E27FC236}">
              <a16:creationId xmlns:a16="http://schemas.microsoft.com/office/drawing/2014/main" id="{186D805F-B1F9-4B98-8DD5-47A602EE0A17}"/>
            </a:ext>
          </a:extLst>
        </xdr:cNvPr>
        <xdr:cNvSpPr txBox="1"/>
      </xdr:nvSpPr>
      <xdr:spPr>
        <a:xfrm>
          <a:off x="7597286"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123320</xdr:rowOff>
    </xdr:from>
    <xdr:ext cx="534377" cy="259045"/>
    <xdr:sp macro="" textlink="">
      <xdr:nvSpPr>
        <xdr:cNvPr id="145" name="n_4aveValue【道路】&#10;一人当たり延長">
          <a:extLst>
            <a:ext uri="{FF2B5EF4-FFF2-40B4-BE49-F238E27FC236}">
              <a16:creationId xmlns:a16="http://schemas.microsoft.com/office/drawing/2014/main" id="{8D24FF31-A2BD-4667-8667-D44462A733A8}"/>
            </a:ext>
          </a:extLst>
        </xdr:cNvPr>
        <xdr:cNvSpPr txBox="1"/>
      </xdr:nvSpPr>
      <xdr:spPr>
        <a:xfrm>
          <a:off x="6705111" y="681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67998</xdr:rowOff>
    </xdr:from>
    <xdr:ext cx="534377" cy="259045"/>
    <xdr:sp macro="" textlink="">
      <xdr:nvSpPr>
        <xdr:cNvPr id="146" name="n_1mainValue【道路】&#10;一人当たり延長">
          <a:extLst>
            <a:ext uri="{FF2B5EF4-FFF2-40B4-BE49-F238E27FC236}">
              <a16:creationId xmlns:a16="http://schemas.microsoft.com/office/drawing/2014/main" id="{9E9A0AC9-75FD-42F1-8426-FF1AE2B5E896}"/>
            </a:ext>
          </a:extLst>
        </xdr:cNvPr>
        <xdr:cNvSpPr txBox="1"/>
      </xdr:nvSpPr>
      <xdr:spPr>
        <a:xfrm>
          <a:off x="9362586" y="675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77828</xdr:rowOff>
    </xdr:from>
    <xdr:ext cx="534377" cy="259045"/>
    <xdr:sp macro="" textlink="">
      <xdr:nvSpPr>
        <xdr:cNvPr id="147" name="n_2mainValue【道路】&#10;一人当たり延長">
          <a:extLst>
            <a:ext uri="{FF2B5EF4-FFF2-40B4-BE49-F238E27FC236}">
              <a16:creationId xmlns:a16="http://schemas.microsoft.com/office/drawing/2014/main" id="{C782A0D3-FFD3-4003-AA04-24BAF5F18BD7}"/>
            </a:ext>
          </a:extLst>
        </xdr:cNvPr>
        <xdr:cNvSpPr txBox="1"/>
      </xdr:nvSpPr>
      <xdr:spPr>
        <a:xfrm>
          <a:off x="8486286" y="676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107245</xdr:rowOff>
    </xdr:from>
    <xdr:ext cx="534377" cy="259045"/>
    <xdr:sp macro="" textlink="">
      <xdr:nvSpPr>
        <xdr:cNvPr id="148" name="n_3mainValue【道路】&#10;一人当たり延長">
          <a:extLst>
            <a:ext uri="{FF2B5EF4-FFF2-40B4-BE49-F238E27FC236}">
              <a16:creationId xmlns:a16="http://schemas.microsoft.com/office/drawing/2014/main" id="{74F80193-B6F5-47A3-AD40-26197E6BAF95}"/>
            </a:ext>
          </a:extLst>
        </xdr:cNvPr>
        <xdr:cNvSpPr txBox="1"/>
      </xdr:nvSpPr>
      <xdr:spPr>
        <a:xfrm>
          <a:off x="7597286" y="64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113842</xdr:rowOff>
    </xdr:from>
    <xdr:ext cx="534377" cy="259045"/>
    <xdr:sp macro="" textlink="">
      <xdr:nvSpPr>
        <xdr:cNvPr id="149" name="n_4mainValue【道路】&#10;一人当たり延長">
          <a:extLst>
            <a:ext uri="{FF2B5EF4-FFF2-40B4-BE49-F238E27FC236}">
              <a16:creationId xmlns:a16="http://schemas.microsoft.com/office/drawing/2014/main" id="{6CC50E61-1C35-43A2-93E5-05CE6F8A1518}"/>
            </a:ext>
          </a:extLst>
        </xdr:cNvPr>
        <xdr:cNvSpPr txBox="1"/>
      </xdr:nvSpPr>
      <xdr:spPr>
        <a:xfrm>
          <a:off x="6705111" y="645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A584D4D-B0CA-4AAC-90A5-47CBADC4401A}"/>
            </a:ext>
          </a:extLst>
        </xdr:cNvPr>
        <xdr:cNvSpPr/>
      </xdr:nvSpPr>
      <xdr:spPr>
        <a:xfrm>
          <a:off x="762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BF96875B-8C4C-4D35-BA76-9684453C5324}"/>
            </a:ext>
          </a:extLst>
        </xdr:cNvPr>
        <xdr:cNvSpPr/>
      </xdr:nvSpPr>
      <xdr:spPr>
        <a:xfrm>
          <a:off x="8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B7C11C8C-5EE6-4B7A-A651-1641B2AA0513}"/>
            </a:ext>
          </a:extLst>
        </xdr:cNvPr>
        <xdr:cNvSpPr/>
      </xdr:nvSpPr>
      <xdr:spPr>
        <a:xfrm>
          <a:off x="8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760A9D48-0252-4638-99E4-8F7492E47FB7}"/>
            </a:ext>
          </a:extLst>
        </xdr:cNvPr>
        <xdr:cNvSpPr/>
      </xdr:nvSpPr>
      <xdr:spPr>
        <a:xfrm>
          <a:off x="1905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EE321427-B143-4D44-89E1-931F862D98E8}"/>
            </a:ext>
          </a:extLst>
        </xdr:cNvPr>
        <xdr:cNvSpPr/>
      </xdr:nvSpPr>
      <xdr:spPr>
        <a:xfrm>
          <a:off x="1905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3D46E7C6-9011-4974-AFF4-1FA6FC015D71}"/>
            </a:ext>
          </a:extLst>
        </xdr:cNvPr>
        <xdr:cNvSpPr/>
      </xdr:nvSpPr>
      <xdr:spPr>
        <a:xfrm>
          <a:off x="3048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2CE059F2-47FB-4D1B-87BB-C3EE8FCACA82}"/>
            </a:ext>
          </a:extLst>
        </xdr:cNvPr>
        <xdr:cNvSpPr/>
      </xdr:nvSpPr>
      <xdr:spPr>
        <a:xfrm>
          <a:off x="3048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89B8C6C-7D29-4A19-8EF2-3950CC906B3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64D4FEF2-C5F1-456F-A9C9-B19080EBA44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C569D61D-3D15-4FD4-AF6E-ECCF02B2CA4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A19525C9-C843-48B9-AFA0-4A1660A53899}"/>
            </a:ext>
          </a:extLst>
        </xdr:cNvPr>
        <xdr:cNvSpPr txBox="1"/>
      </xdr:nvSpPr>
      <xdr:spPr>
        <a:xfrm>
          <a:off x="297996"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7780977F-6A66-4517-9587-F9F1A9BFDBB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DBFA191A-5F41-4A7B-BE00-32C865DB9B19}"/>
            </a:ext>
          </a:extLst>
        </xdr:cNvPr>
        <xdr:cNvSpPr txBox="1"/>
      </xdr:nvSpPr>
      <xdr:spPr>
        <a:xfrm>
          <a:off x="297996" y="1096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D72C127A-98FE-426C-BE1C-D05607D6964B}"/>
            </a:ext>
          </a:extLst>
        </xdr:cNvPr>
        <xdr:cNvCxnSpPr/>
      </xdr:nvCxnSpPr>
      <xdr:spPr>
        <a:xfrm>
          <a:off x="762000" y="1078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4D34441B-E7F2-4505-879E-B0EB1F4C09F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432DA129-6FC2-4D36-B7A2-ADA0E9949EEE}"/>
            </a:ext>
          </a:extLst>
        </xdr:cNvPr>
        <xdr:cNvCxnSpPr/>
      </xdr:nvCxnSpPr>
      <xdr:spPr>
        <a:xfrm>
          <a:off x="762000" y="1045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86FE8CC6-A13A-4461-8E0E-271070E3BB2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335C41FF-BD9A-48CB-BCEF-0BA254FF457C}"/>
            </a:ext>
          </a:extLst>
        </xdr:cNvPr>
        <xdr:cNvCxnSpPr/>
      </xdr:nvCxnSpPr>
      <xdr:spPr>
        <a:xfrm>
          <a:off x="762000" y="101268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DAFACACF-128D-4511-AEC1-07B7AC3BF04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4FBCD73B-F369-4E23-AC73-B789CAFE1A93}"/>
            </a:ext>
          </a:extLst>
        </xdr:cNvPr>
        <xdr:cNvCxnSpPr/>
      </xdr:nvCxnSpPr>
      <xdr:spPr>
        <a:xfrm>
          <a:off x="762000" y="980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3771A57E-26A4-468E-AB56-2DE55B14B18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204B6CD2-FC74-4290-B43C-9BD02AD6BA1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266EFB9A-2AAF-4EE9-8CE6-DBAEF83A79D5}"/>
            </a:ext>
          </a:extLst>
        </xdr:cNvPr>
        <xdr:cNvSpPr txBox="1"/>
      </xdr:nvSpPr>
      <xdr:spPr>
        <a:xfrm>
          <a:off x="423061" y="933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44D7154A-A87D-4B45-BDFD-A81A961864D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49CAD995-56AD-4B4D-9366-1AA5CB384E2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75" name="直線コネクタ 174">
          <a:extLst>
            <a:ext uri="{FF2B5EF4-FFF2-40B4-BE49-F238E27FC236}">
              <a16:creationId xmlns:a16="http://schemas.microsoft.com/office/drawing/2014/main" id="{308ACE3D-29D4-4778-AEBC-8780C4CE32EF}"/>
            </a:ext>
          </a:extLst>
        </xdr:cNvPr>
        <xdr:cNvCxnSpPr/>
      </xdr:nvCxnSpPr>
      <xdr:spPr>
        <a:xfrm flipV="1">
          <a:off x="4638040" y="967458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99E9DD2E-F1E8-492E-8E1D-3D4BB938C6C7}"/>
            </a:ext>
          </a:extLst>
        </xdr:cNvPr>
        <xdr:cNvSpPr txBox="1"/>
      </xdr:nvSpPr>
      <xdr:spPr>
        <a:xfrm>
          <a:off x="4676775" y="1096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7" name="直線コネクタ 176">
          <a:extLst>
            <a:ext uri="{FF2B5EF4-FFF2-40B4-BE49-F238E27FC236}">
              <a16:creationId xmlns:a16="http://schemas.microsoft.com/office/drawing/2014/main" id="{AE151EFE-B2A8-4E1F-B98B-59786A2B2D78}"/>
            </a:ext>
          </a:extLst>
        </xdr:cNvPr>
        <xdr:cNvCxnSpPr/>
      </xdr:nvCxnSpPr>
      <xdr:spPr>
        <a:xfrm>
          <a:off x="4549775" y="1096454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83162278-ED6B-4179-8E00-21F980E56B24}"/>
            </a:ext>
          </a:extLst>
        </xdr:cNvPr>
        <xdr:cNvSpPr txBox="1"/>
      </xdr:nvSpPr>
      <xdr:spPr>
        <a:xfrm>
          <a:off x="4676775" y="94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79" name="直線コネクタ 178">
          <a:extLst>
            <a:ext uri="{FF2B5EF4-FFF2-40B4-BE49-F238E27FC236}">
              <a16:creationId xmlns:a16="http://schemas.microsoft.com/office/drawing/2014/main" id="{726710BD-A1C8-42D7-9196-F22ADD47E343}"/>
            </a:ext>
          </a:extLst>
        </xdr:cNvPr>
        <xdr:cNvCxnSpPr/>
      </xdr:nvCxnSpPr>
      <xdr:spPr>
        <a:xfrm>
          <a:off x="4549775" y="967458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15801</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329AA6E0-02C6-4A96-BA6E-BDAB9AA0966C}"/>
            </a:ext>
          </a:extLst>
        </xdr:cNvPr>
        <xdr:cNvSpPr txBox="1"/>
      </xdr:nvSpPr>
      <xdr:spPr>
        <a:xfrm>
          <a:off x="4676775" y="10474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1" name="フローチャート: 判断 180">
          <a:extLst>
            <a:ext uri="{FF2B5EF4-FFF2-40B4-BE49-F238E27FC236}">
              <a16:creationId xmlns:a16="http://schemas.microsoft.com/office/drawing/2014/main" id="{CF2F8375-BC2A-4053-9859-79F87C38AF36}"/>
            </a:ext>
          </a:extLst>
        </xdr:cNvPr>
        <xdr:cNvSpPr/>
      </xdr:nvSpPr>
      <xdr:spPr>
        <a:xfrm>
          <a:off x="4587875" y="10495824"/>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82" name="フローチャート: 判断 181">
          <a:extLst>
            <a:ext uri="{FF2B5EF4-FFF2-40B4-BE49-F238E27FC236}">
              <a16:creationId xmlns:a16="http://schemas.microsoft.com/office/drawing/2014/main" id="{D0379A7D-F1E5-496E-BDEA-3045EA14DBE5}"/>
            </a:ext>
          </a:extLst>
        </xdr:cNvPr>
        <xdr:cNvSpPr/>
      </xdr:nvSpPr>
      <xdr:spPr>
        <a:xfrm>
          <a:off x="3749675" y="10479496"/>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3" name="フローチャート: 判断 182">
          <a:extLst>
            <a:ext uri="{FF2B5EF4-FFF2-40B4-BE49-F238E27FC236}">
              <a16:creationId xmlns:a16="http://schemas.microsoft.com/office/drawing/2014/main" id="{F1D3DF8D-59DA-494D-A1E1-180F16B53044}"/>
            </a:ext>
          </a:extLst>
        </xdr:cNvPr>
        <xdr:cNvSpPr/>
      </xdr:nvSpPr>
      <xdr:spPr>
        <a:xfrm>
          <a:off x="2857500" y="10474597"/>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4" name="フローチャート: 判断 183">
          <a:extLst>
            <a:ext uri="{FF2B5EF4-FFF2-40B4-BE49-F238E27FC236}">
              <a16:creationId xmlns:a16="http://schemas.microsoft.com/office/drawing/2014/main" id="{D2F08703-3975-4F44-BFD1-C302ACFCF017}"/>
            </a:ext>
          </a:extLst>
        </xdr:cNvPr>
        <xdr:cNvSpPr/>
      </xdr:nvSpPr>
      <xdr:spPr>
        <a:xfrm>
          <a:off x="1971675"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5" name="フローチャート: 判断 184">
          <a:extLst>
            <a:ext uri="{FF2B5EF4-FFF2-40B4-BE49-F238E27FC236}">
              <a16:creationId xmlns:a16="http://schemas.microsoft.com/office/drawing/2014/main" id="{DC0C427E-D72C-4DF5-B792-B26AD2BE7BB1}"/>
            </a:ext>
          </a:extLst>
        </xdr:cNvPr>
        <xdr:cNvSpPr/>
      </xdr:nvSpPr>
      <xdr:spPr>
        <a:xfrm>
          <a:off x="1082675" y="10414091"/>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F2C647D-9293-4FBD-91C4-F2FB4356043D}"/>
            </a:ext>
          </a:extLst>
        </xdr:cNvPr>
        <xdr:cNvSpPr txBox="1"/>
      </xdr:nvSpPr>
      <xdr:spPr>
        <a:xfrm>
          <a:off x="4448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5FA81D8-BE28-4541-85DE-1CAC37194D02}"/>
            </a:ext>
          </a:extLst>
        </xdr:cNvPr>
        <xdr:cNvSpPr txBox="1"/>
      </xdr:nvSpPr>
      <xdr:spPr>
        <a:xfrm>
          <a:off x="3609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9EF1F41-7390-4E61-BC44-0D88EE21A002}"/>
            </a:ext>
          </a:extLst>
        </xdr:cNvPr>
        <xdr:cNvSpPr txBox="1"/>
      </xdr:nvSpPr>
      <xdr:spPr>
        <a:xfrm>
          <a:off x="2720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38577D9-4335-4622-9E6D-D101C337D8D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311BFCE-0940-4F04-9E90-71BC472F08E2}"/>
            </a:ext>
          </a:extLst>
        </xdr:cNvPr>
        <xdr:cNvSpPr txBox="1"/>
      </xdr:nvSpPr>
      <xdr:spPr>
        <a:xfrm>
          <a:off x="94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104322</xdr:rowOff>
    </xdr:from>
    <xdr:to>
      <xdr:col>24</xdr:col>
      <xdr:colOff>114300</xdr:colOff>
      <xdr:row>61</xdr:row>
      <xdr:rowOff>34472</xdr:rowOff>
    </xdr:to>
    <xdr:sp macro="" textlink="">
      <xdr:nvSpPr>
        <xdr:cNvPr id="191" name="楕円 190">
          <a:extLst>
            <a:ext uri="{FF2B5EF4-FFF2-40B4-BE49-F238E27FC236}">
              <a16:creationId xmlns:a16="http://schemas.microsoft.com/office/drawing/2014/main" id="{AEC73E26-F6AE-4651-B5A5-D914DFCF9AD7}"/>
            </a:ext>
          </a:extLst>
        </xdr:cNvPr>
        <xdr:cNvSpPr/>
      </xdr:nvSpPr>
      <xdr:spPr>
        <a:xfrm>
          <a:off x="4587875" y="10394497"/>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127199</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19A9821E-1253-4216-A2E8-0ACBFDA95073}"/>
            </a:ext>
          </a:extLst>
        </xdr:cNvPr>
        <xdr:cNvSpPr txBox="1"/>
      </xdr:nvSpPr>
      <xdr:spPr>
        <a:xfrm>
          <a:off x="4676775" y="1024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83094</xdr:rowOff>
    </xdr:from>
    <xdr:to>
      <xdr:col>20</xdr:col>
      <xdr:colOff>38100</xdr:colOff>
      <xdr:row>61</xdr:row>
      <xdr:rowOff>13244</xdr:rowOff>
    </xdr:to>
    <xdr:sp macro="" textlink="">
      <xdr:nvSpPr>
        <xdr:cNvPr id="193" name="楕円 192">
          <a:extLst>
            <a:ext uri="{FF2B5EF4-FFF2-40B4-BE49-F238E27FC236}">
              <a16:creationId xmlns:a16="http://schemas.microsoft.com/office/drawing/2014/main" id="{7ACEEF29-5D8B-4A02-8C5A-1C39B222AE0F}"/>
            </a:ext>
          </a:extLst>
        </xdr:cNvPr>
        <xdr:cNvSpPr/>
      </xdr:nvSpPr>
      <xdr:spPr>
        <a:xfrm>
          <a:off x="3749675" y="10373269"/>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133894</xdr:rowOff>
    </xdr:from>
    <xdr:to>
      <xdr:col>24</xdr:col>
      <xdr:colOff>63500</xdr:colOff>
      <xdr:row>60</xdr:row>
      <xdr:rowOff>155122</xdr:rowOff>
    </xdr:to>
    <xdr:cxnSp macro="">
      <xdr:nvCxnSpPr>
        <xdr:cNvPr id="194" name="直線コネクタ 193">
          <a:extLst>
            <a:ext uri="{FF2B5EF4-FFF2-40B4-BE49-F238E27FC236}">
              <a16:creationId xmlns:a16="http://schemas.microsoft.com/office/drawing/2014/main" id="{2E537DFE-7404-4346-B161-EA2C16E37271}"/>
            </a:ext>
          </a:extLst>
        </xdr:cNvPr>
        <xdr:cNvCxnSpPr/>
      </xdr:nvCxnSpPr>
      <xdr:spPr>
        <a:xfrm>
          <a:off x="3800475" y="1042089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66766</xdr:rowOff>
    </xdr:from>
    <xdr:to>
      <xdr:col>15</xdr:col>
      <xdr:colOff>101600</xdr:colOff>
      <xdr:row>60</xdr:row>
      <xdr:rowOff>168366</xdr:rowOff>
    </xdr:to>
    <xdr:sp macro="" textlink="">
      <xdr:nvSpPr>
        <xdr:cNvPr id="195" name="楕円 194">
          <a:extLst>
            <a:ext uri="{FF2B5EF4-FFF2-40B4-BE49-F238E27FC236}">
              <a16:creationId xmlns:a16="http://schemas.microsoft.com/office/drawing/2014/main" id="{2C869826-C8E8-456B-9458-694252648B98}"/>
            </a:ext>
          </a:extLst>
        </xdr:cNvPr>
        <xdr:cNvSpPr/>
      </xdr:nvSpPr>
      <xdr:spPr>
        <a:xfrm>
          <a:off x="2857500" y="10356941"/>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117566</xdr:rowOff>
    </xdr:from>
    <xdr:to>
      <xdr:col>19</xdr:col>
      <xdr:colOff>177800</xdr:colOff>
      <xdr:row>60</xdr:row>
      <xdr:rowOff>133894</xdr:rowOff>
    </xdr:to>
    <xdr:cxnSp macro="">
      <xdr:nvCxnSpPr>
        <xdr:cNvPr id="196" name="直線コネクタ 195">
          <a:extLst>
            <a:ext uri="{FF2B5EF4-FFF2-40B4-BE49-F238E27FC236}">
              <a16:creationId xmlns:a16="http://schemas.microsoft.com/office/drawing/2014/main" id="{66966AAF-6D01-42B8-B884-61FF28373413}"/>
            </a:ext>
          </a:extLst>
        </xdr:cNvPr>
        <xdr:cNvCxnSpPr/>
      </xdr:nvCxnSpPr>
      <xdr:spPr>
        <a:xfrm>
          <a:off x="2911475" y="104045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97" name="楕円 196">
          <a:extLst>
            <a:ext uri="{FF2B5EF4-FFF2-40B4-BE49-F238E27FC236}">
              <a16:creationId xmlns:a16="http://schemas.microsoft.com/office/drawing/2014/main" id="{9C48FD3B-F22F-42D5-99F3-EAEB69662451}"/>
            </a:ext>
          </a:extLst>
        </xdr:cNvPr>
        <xdr:cNvSpPr/>
      </xdr:nvSpPr>
      <xdr:spPr>
        <a:xfrm>
          <a:off x="1971675"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106135</xdr:rowOff>
    </xdr:from>
    <xdr:to>
      <xdr:col>15</xdr:col>
      <xdr:colOff>50800</xdr:colOff>
      <xdr:row>60</xdr:row>
      <xdr:rowOff>117566</xdr:rowOff>
    </xdr:to>
    <xdr:cxnSp macro="">
      <xdr:nvCxnSpPr>
        <xdr:cNvPr id="198" name="直線コネクタ 197">
          <a:extLst>
            <a:ext uri="{FF2B5EF4-FFF2-40B4-BE49-F238E27FC236}">
              <a16:creationId xmlns:a16="http://schemas.microsoft.com/office/drawing/2014/main" id="{A9126C82-4C47-4E6A-BB0B-1782F6F0D91B}"/>
            </a:ext>
          </a:extLst>
        </xdr:cNvPr>
        <xdr:cNvCxnSpPr/>
      </xdr:nvCxnSpPr>
      <xdr:spPr>
        <a:xfrm>
          <a:off x="2019300" y="10396310"/>
          <a:ext cx="89217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27577</xdr:rowOff>
    </xdr:from>
    <xdr:to>
      <xdr:col>6</xdr:col>
      <xdr:colOff>38100</xdr:colOff>
      <xdr:row>60</xdr:row>
      <xdr:rowOff>129177</xdr:rowOff>
    </xdr:to>
    <xdr:sp macro="" textlink="">
      <xdr:nvSpPr>
        <xdr:cNvPr id="199" name="楕円 198">
          <a:extLst>
            <a:ext uri="{FF2B5EF4-FFF2-40B4-BE49-F238E27FC236}">
              <a16:creationId xmlns:a16="http://schemas.microsoft.com/office/drawing/2014/main" id="{24D2F4AD-6AC2-439D-8E50-8DFCED178D15}"/>
            </a:ext>
          </a:extLst>
        </xdr:cNvPr>
        <xdr:cNvSpPr/>
      </xdr:nvSpPr>
      <xdr:spPr>
        <a:xfrm>
          <a:off x="1082675" y="10317752"/>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78377</xdr:rowOff>
    </xdr:from>
    <xdr:to>
      <xdr:col>10</xdr:col>
      <xdr:colOff>114300</xdr:colOff>
      <xdr:row>60</xdr:row>
      <xdr:rowOff>106135</xdr:rowOff>
    </xdr:to>
    <xdr:cxnSp macro="">
      <xdr:nvCxnSpPr>
        <xdr:cNvPr id="200" name="直線コネクタ 199">
          <a:extLst>
            <a:ext uri="{FF2B5EF4-FFF2-40B4-BE49-F238E27FC236}">
              <a16:creationId xmlns:a16="http://schemas.microsoft.com/office/drawing/2014/main" id="{05917161-2BC1-4FE1-B0A0-612656988FE0}"/>
            </a:ext>
          </a:extLst>
        </xdr:cNvPr>
        <xdr:cNvCxnSpPr/>
      </xdr:nvCxnSpPr>
      <xdr:spPr>
        <a:xfrm>
          <a:off x="1133475" y="10365377"/>
          <a:ext cx="885825"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113773</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171B059A-B493-4F53-B86B-5782B952798D}"/>
            </a:ext>
          </a:extLst>
        </xdr:cNvPr>
        <xdr:cNvSpPr txBox="1"/>
      </xdr:nvSpPr>
      <xdr:spPr>
        <a:xfrm>
          <a:off x="35820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EC30074-8A5C-493A-A281-D992A8E74542}"/>
            </a:ext>
          </a:extLst>
        </xdr:cNvPr>
        <xdr:cNvSpPr txBox="1"/>
      </xdr:nvSpPr>
      <xdr:spPr>
        <a:xfrm>
          <a:off x="2705744" y="10570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4180C3C8-A898-4424-A2D3-6FBD43605592}"/>
            </a:ext>
          </a:extLst>
        </xdr:cNvPr>
        <xdr:cNvSpPr txBox="1"/>
      </xdr:nvSpPr>
      <xdr:spPr>
        <a:xfrm>
          <a:off x="1819919"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E0D8CF2F-3BAF-4C6A-8630-2554BCC1AA30}"/>
            </a:ext>
          </a:extLst>
        </xdr:cNvPr>
        <xdr:cNvSpPr txBox="1"/>
      </xdr:nvSpPr>
      <xdr:spPr>
        <a:xfrm>
          <a:off x="930919" y="10506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29771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3F95E846-DD31-4BEF-BB7A-CC2B5C55CAA2}"/>
            </a:ext>
          </a:extLst>
        </xdr:cNvPr>
        <xdr:cNvSpPr txBox="1"/>
      </xdr:nvSpPr>
      <xdr:spPr>
        <a:xfrm>
          <a:off x="3582044" y="10148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13443</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911D6621-3044-4A0C-9CAA-FFEEF21C1578}"/>
            </a:ext>
          </a:extLst>
        </xdr:cNvPr>
        <xdr:cNvSpPr txBox="1"/>
      </xdr:nvSpPr>
      <xdr:spPr>
        <a:xfrm>
          <a:off x="2705744" y="1013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AA57A4C9-3FC3-40E4-AB6D-C7D1A0E1248D}"/>
            </a:ext>
          </a:extLst>
        </xdr:cNvPr>
        <xdr:cNvSpPr txBox="1"/>
      </xdr:nvSpPr>
      <xdr:spPr>
        <a:xfrm>
          <a:off x="1819919"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145704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A313204B-5482-40D1-AE6B-25789A7BFBAA}"/>
            </a:ext>
          </a:extLst>
        </xdr:cNvPr>
        <xdr:cNvSpPr txBox="1"/>
      </xdr:nvSpPr>
      <xdr:spPr>
        <a:xfrm>
          <a:off x="930919" y="1009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DD61A045-3417-4B03-8F07-50DD34665777}"/>
            </a:ext>
          </a:extLst>
        </xdr:cNvPr>
        <xdr:cNvSpPr/>
      </xdr:nvSpPr>
      <xdr:spPr>
        <a:xfrm>
          <a:off x="6607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9CFC9BA7-597F-4092-9EF3-74BB34663B9C}"/>
            </a:ext>
          </a:extLst>
        </xdr:cNvPr>
        <xdr:cNvSpPr/>
      </xdr:nvSpPr>
      <xdr:spPr>
        <a:xfrm>
          <a:off x="6734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6AD0BC4E-A2DF-47B1-8151-2A4CF79D0FDF}"/>
            </a:ext>
          </a:extLst>
        </xdr:cNvPr>
        <xdr:cNvSpPr/>
      </xdr:nvSpPr>
      <xdr:spPr>
        <a:xfrm>
          <a:off x="6734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B90A243-3D33-451B-932A-98FB86FD9999}"/>
            </a:ext>
          </a:extLst>
        </xdr:cNvPr>
        <xdr:cNvSpPr/>
      </xdr:nvSpPr>
      <xdr:spPr>
        <a:xfrm>
          <a:off x="7750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DF6856DB-D917-4597-A846-8FFEC2AD2283}"/>
            </a:ext>
          </a:extLst>
        </xdr:cNvPr>
        <xdr:cNvSpPr/>
      </xdr:nvSpPr>
      <xdr:spPr>
        <a:xfrm>
          <a:off x="7750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237985B3-9F6E-4CC5-B841-D58B69702D61}"/>
            </a:ext>
          </a:extLst>
        </xdr:cNvPr>
        <xdr:cNvSpPr/>
      </xdr:nvSpPr>
      <xdr:spPr>
        <a:xfrm>
          <a:off x="8893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BA5686F0-AA96-45C9-8532-F5C8FADACBD9}"/>
            </a:ext>
          </a:extLst>
        </xdr:cNvPr>
        <xdr:cNvSpPr/>
      </xdr:nvSpPr>
      <xdr:spPr>
        <a:xfrm>
          <a:off x="8893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C5571FB6-39A9-44D1-AC53-F399182924D3}"/>
            </a:ext>
          </a:extLst>
        </xdr:cNvPr>
        <xdr:cNvSpPr/>
      </xdr:nvSpPr>
      <xdr:spPr>
        <a:xfrm>
          <a:off x="6607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B4265892-2B4C-40CA-AA97-82CA60DCE5CB}"/>
            </a:ext>
          </a:extLst>
        </xdr:cNvPr>
        <xdr:cNvSpPr txBox="1"/>
      </xdr:nvSpPr>
      <xdr:spPr>
        <a:xfrm>
          <a:off x="65690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E2EC75AD-7C25-4E51-90F7-63A2569F5863}"/>
            </a:ext>
          </a:extLst>
        </xdr:cNvPr>
        <xdr:cNvCxnSpPr/>
      </xdr:nvCxnSpPr>
      <xdr:spPr>
        <a:xfrm>
          <a:off x="6607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78BFE396-D019-4BCD-9A94-0C6941345B73}"/>
            </a:ext>
          </a:extLst>
        </xdr:cNvPr>
        <xdr:cNvCxnSpPr/>
      </xdr:nvCxnSpPr>
      <xdr:spPr>
        <a:xfrm>
          <a:off x="6607175"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384B9D6C-0EAC-4249-B857-F251C327C67A}"/>
            </a:ext>
          </a:extLst>
        </xdr:cNvPr>
        <xdr:cNvSpPr txBox="1"/>
      </xdr:nvSpPr>
      <xdr:spPr>
        <a:xfrm>
          <a:off x="6358389" y="10964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600366F1-29B0-430C-94B8-51AE35D52FF2}"/>
            </a:ext>
          </a:extLst>
        </xdr:cNvPr>
        <xdr:cNvCxnSpPr/>
      </xdr:nvCxnSpPr>
      <xdr:spPr>
        <a:xfrm>
          <a:off x="6607175" y="1078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F25AEC6E-5D1D-496D-8B15-2FC8B96F3430}"/>
            </a:ext>
          </a:extLst>
        </xdr:cNvPr>
        <xdr:cNvSpPr txBox="1"/>
      </xdr:nvSpPr>
      <xdr:spPr>
        <a:xfrm>
          <a:off x="6011756"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1EC46D93-E8A1-4FAA-9D38-A718F6F4039E}"/>
            </a:ext>
          </a:extLst>
        </xdr:cNvPr>
        <xdr:cNvCxnSpPr/>
      </xdr:nvCxnSpPr>
      <xdr:spPr>
        <a:xfrm>
          <a:off x="6607175" y="1045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69143CC4-4209-42D4-BEC1-22C7DE4C26CC}"/>
            </a:ext>
          </a:extLst>
        </xdr:cNvPr>
        <xdr:cNvSpPr txBox="1"/>
      </xdr:nvSpPr>
      <xdr:spPr>
        <a:xfrm>
          <a:off x="6011756"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F61BBD59-7593-49CC-BB99-85AE9185C310}"/>
            </a:ext>
          </a:extLst>
        </xdr:cNvPr>
        <xdr:cNvCxnSpPr/>
      </xdr:nvCxnSpPr>
      <xdr:spPr>
        <a:xfrm>
          <a:off x="6607175" y="101268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1CB8A2F9-7C81-4599-8579-E37FD48B48D9}"/>
            </a:ext>
          </a:extLst>
        </xdr:cNvPr>
        <xdr:cNvSpPr txBox="1"/>
      </xdr:nvSpPr>
      <xdr:spPr>
        <a:xfrm>
          <a:off x="6011756"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178F8161-EB48-476A-AB5B-EF872CD1DD62}"/>
            </a:ext>
          </a:extLst>
        </xdr:cNvPr>
        <xdr:cNvCxnSpPr/>
      </xdr:nvCxnSpPr>
      <xdr:spPr>
        <a:xfrm>
          <a:off x="6607175" y="980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0027AB36-0805-46ED-833F-1AEE074786EA}"/>
            </a:ext>
          </a:extLst>
        </xdr:cNvPr>
        <xdr:cNvSpPr txBox="1"/>
      </xdr:nvSpPr>
      <xdr:spPr>
        <a:xfrm>
          <a:off x="6011756"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D4ED9473-3F3C-4534-B3D1-C94267158EDF}"/>
            </a:ext>
          </a:extLst>
        </xdr:cNvPr>
        <xdr:cNvCxnSpPr/>
      </xdr:nvCxnSpPr>
      <xdr:spPr>
        <a:xfrm>
          <a:off x="6607175"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C61E2798-602C-44E7-87E3-3729C5FA130F}"/>
            </a:ext>
          </a:extLst>
        </xdr:cNvPr>
        <xdr:cNvSpPr txBox="1"/>
      </xdr:nvSpPr>
      <xdr:spPr>
        <a:xfrm>
          <a:off x="5921603" y="933152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C6A765F4-44B3-4157-A40D-6884430C42A5}"/>
            </a:ext>
          </a:extLst>
        </xdr:cNvPr>
        <xdr:cNvCxnSpPr/>
      </xdr:nvCxnSpPr>
      <xdr:spPr>
        <a:xfrm>
          <a:off x="6607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7D3BFE12-F70E-4E3F-82F4-A2046D14E5F6}"/>
            </a:ext>
          </a:extLst>
        </xdr:cNvPr>
        <xdr:cNvSpPr txBox="1"/>
      </xdr:nvSpPr>
      <xdr:spPr>
        <a:xfrm>
          <a:off x="5921603" y="9004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68E3255-0863-4D00-9588-8FF43AA8EB52}"/>
            </a:ext>
          </a:extLst>
        </xdr:cNvPr>
        <xdr:cNvSpPr/>
      </xdr:nvSpPr>
      <xdr:spPr>
        <a:xfrm>
          <a:off x="6607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34" name="直線コネクタ 233">
          <a:extLst>
            <a:ext uri="{FF2B5EF4-FFF2-40B4-BE49-F238E27FC236}">
              <a16:creationId xmlns:a16="http://schemas.microsoft.com/office/drawing/2014/main" id="{CAE338FA-7621-4B67-A126-0F317DAD5AAF}"/>
            </a:ext>
          </a:extLst>
        </xdr:cNvPr>
        <xdr:cNvCxnSpPr/>
      </xdr:nvCxnSpPr>
      <xdr:spPr>
        <a:xfrm flipV="1">
          <a:off x="10476865" y="9540316"/>
          <a:ext cx="0" cy="154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35" name="【橋りょう・トンネル】&#10;一人当たり有形固定資産（償却資産）額最小値テキスト">
          <a:extLst>
            <a:ext uri="{FF2B5EF4-FFF2-40B4-BE49-F238E27FC236}">
              <a16:creationId xmlns:a16="http://schemas.microsoft.com/office/drawing/2014/main" id="{F76203B7-53FC-4F04-A30A-76A3924E1A17}"/>
            </a:ext>
          </a:extLst>
        </xdr:cNvPr>
        <xdr:cNvSpPr txBox="1"/>
      </xdr:nvSpPr>
      <xdr:spPr>
        <a:xfrm>
          <a:off x="10515600" y="1109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36" name="直線コネクタ 235">
          <a:extLst>
            <a:ext uri="{FF2B5EF4-FFF2-40B4-BE49-F238E27FC236}">
              <a16:creationId xmlns:a16="http://schemas.microsoft.com/office/drawing/2014/main" id="{40EEEEDC-BD60-42A8-AC15-2592392B49B3}"/>
            </a:ext>
          </a:extLst>
        </xdr:cNvPr>
        <xdr:cNvCxnSpPr/>
      </xdr:nvCxnSpPr>
      <xdr:spPr>
        <a:xfrm>
          <a:off x="10391775" y="1108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C417662A-6937-4000-ADF8-D660CAC2F39A}"/>
            </a:ext>
          </a:extLst>
        </xdr:cNvPr>
        <xdr:cNvSpPr txBox="1"/>
      </xdr:nvSpPr>
      <xdr:spPr>
        <a:xfrm>
          <a:off x="10515600" y="93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38" name="直線コネクタ 237">
          <a:extLst>
            <a:ext uri="{FF2B5EF4-FFF2-40B4-BE49-F238E27FC236}">
              <a16:creationId xmlns:a16="http://schemas.microsoft.com/office/drawing/2014/main" id="{C9F70DD1-5E95-4E9A-960F-D47F14392973}"/>
            </a:ext>
          </a:extLst>
        </xdr:cNvPr>
        <xdr:cNvCxnSpPr/>
      </xdr:nvCxnSpPr>
      <xdr:spPr>
        <a:xfrm>
          <a:off x="10391775" y="954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82164</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B24B1E01-2EB2-4D41-8973-3B502FFC917A}"/>
            </a:ext>
          </a:extLst>
        </xdr:cNvPr>
        <xdr:cNvSpPr txBox="1"/>
      </xdr:nvSpPr>
      <xdr:spPr>
        <a:xfrm>
          <a:off x="10515600" y="10543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40" name="フローチャート: 判断 239">
          <a:extLst>
            <a:ext uri="{FF2B5EF4-FFF2-40B4-BE49-F238E27FC236}">
              <a16:creationId xmlns:a16="http://schemas.microsoft.com/office/drawing/2014/main" id="{1DD91E98-E3DC-48A3-9EC9-BE70D0ECA436}"/>
            </a:ext>
          </a:extLst>
        </xdr:cNvPr>
        <xdr:cNvSpPr/>
      </xdr:nvSpPr>
      <xdr:spPr>
        <a:xfrm>
          <a:off x="10429875" y="10565362"/>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41" name="フローチャート: 判断 240">
          <a:extLst>
            <a:ext uri="{FF2B5EF4-FFF2-40B4-BE49-F238E27FC236}">
              <a16:creationId xmlns:a16="http://schemas.microsoft.com/office/drawing/2014/main" id="{725756C6-2811-43C7-BA10-7010E4DCFD43}"/>
            </a:ext>
          </a:extLst>
        </xdr:cNvPr>
        <xdr:cNvSpPr/>
      </xdr:nvSpPr>
      <xdr:spPr>
        <a:xfrm>
          <a:off x="9591675" y="10568253"/>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42" name="フローチャート: 判断 241">
          <a:extLst>
            <a:ext uri="{FF2B5EF4-FFF2-40B4-BE49-F238E27FC236}">
              <a16:creationId xmlns:a16="http://schemas.microsoft.com/office/drawing/2014/main" id="{AC121C81-3DA4-4636-A66B-F68FD015CE4C}"/>
            </a:ext>
          </a:extLst>
        </xdr:cNvPr>
        <xdr:cNvSpPr/>
      </xdr:nvSpPr>
      <xdr:spPr>
        <a:xfrm>
          <a:off x="8702675" y="10627518"/>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29449</xdr:rowOff>
    </xdr:from>
    <xdr:to>
      <xdr:col>41</xdr:col>
      <xdr:colOff>101600</xdr:colOff>
      <xdr:row>62</xdr:row>
      <xdr:rowOff>131049</xdr:rowOff>
    </xdr:to>
    <xdr:sp macro="" textlink="">
      <xdr:nvSpPr>
        <xdr:cNvPr id="243" name="フローチャート: 判断 242">
          <a:extLst>
            <a:ext uri="{FF2B5EF4-FFF2-40B4-BE49-F238E27FC236}">
              <a16:creationId xmlns:a16="http://schemas.microsoft.com/office/drawing/2014/main" id="{55C05281-0FC6-4CDE-9630-5D02151166FA}"/>
            </a:ext>
          </a:extLst>
        </xdr:cNvPr>
        <xdr:cNvSpPr/>
      </xdr:nvSpPr>
      <xdr:spPr>
        <a:xfrm>
          <a:off x="7810500" y="10662524"/>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49084</xdr:rowOff>
    </xdr:from>
    <xdr:to>
      <xdr:col>36</xdr:col>
      <xdr:colOff>165100</xdr:colOff>
      <xdr:row>62</xdr:row>
      <xdr:rowOff>150684</xdr:rowOff>
    </xdr:to>
    <xdr:sp macro="" textlink="">
      <xdr:nvSpPr>
        <xdr:cNvPr id="244" name="フローチャート: 判断 243">
          <a:extLst>
            <a:ext uri="{FF2B5EF4-FFF2-40B4-BE49-F238E27FC236}">
              <a16:creationId xmlns:a16="http://schemas.microsoft.com/office/drawing/2014/main" id="{E5288301-3B5D-4D8A-AC5F-3ED0B54C3BD5}"/>
            </a:ext>
          </a:extLst>
        </xdr:cNvPr>
        <xdr:cNvSpPr/>
      </xdr:nvSpPr>
      <xdr:spPr>
        <a:xfrm>
          <a:off x="6924675" y="10682159"/>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9A0FB68-0CC2-453C-A189-15E94F8295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D2C997A-7DD9-4B3F-AACC-9D037861342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D1365F1-CD3D-4B06-B373-E3D1570CAD6C}"/>
            </a:ext>
          </a:extLst>
        </xdr:cNvPr>
        <xdr:cNvSpPr txBox="1"/>
      </xdr:nvSpPr>
      <xdr:spPr>
        <a:xfrm>
          <a:off x="856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023E533-7615-4C1C-93D6-A07982C6511A}"/>
            </a:ext>
          </a:extLst>
        </xdr:cNvPr>
        <xdr:cNvSpPr txBox="1"/>
      </xdr:nvSpPr>
      <xdr:spPr>
        <a:xfrm>
          <a:off x="767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4BDDF354-B233-4C2C-BB95-6DBACAFE34F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52474</xdr:rowOff>
    </xdr:from>
    <xdr:to>
      <xdr:col>55</xdr:col>
      <xdr:colOff>50800</xdr:colOff>
      <xdr:row>61</xdr:row>
      <xdr:rowOff>154074</xdr:rowOff>
    </xdr:to>
    <xdr:sp macro="" textlink="">
      <xdr:nvSpPr>
        <xdr:cNvPr id="250" name="楕円 249">
          <a:extLst>
            <a:ext uri="{FF2B5EF4-FFF2-40B4-BE49-F238E27FC236}">
              <a16:creationId xmlns:a16="http://schemas.microsoft.com/office/drawing/2014/main" id="{153C9F32-BAB5-49A5-B279-B663946BC021}"/>
            </a:ext>
          </a:extLst>
        </xdr:cNvPr>
        <xdr:cNvSpPr/>
      </xdr:nvSpPr>
      <xdr:spPr>
        <a:xfrm>
          <a:off x="10429875" y="1051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75351</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40C0E6D0-ADAB-4F41-B0F8-D8C3A4A239B6}"/>
            </a:ext>
          </a:extLst>
        </xdr:cNvPr>
        <xdr:cNvSpPr txBox="1"/>
      </xdr:nvSpPr>
      <xdr:spPr>
        <a:xfrm>
          <a:off x="10515600" y="1036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60668</xdr:rowOff>
    </xdr:from>
    <xdr:to>
      <xdr:col>50</xdr:col>
      <xdr:colOff>165100</xdr:colOff>
      <xdr:row>61</xdr:row>
      <xdr:rowOff>162268</xdr:rowOff>
    </xdr:to>
    <xdr:sp macro="" textlink="">
      <xdr:nvSpPr>
        <xdr:cNvPr id="252" name="楕円 251">
          <a:extLst>
            <a:ext uri="{FF2B5EF4-FFF2-40B4-BE49-F238E27FC236}">
              <a16:creationId xmlns:a16="http://schemas.microsoft.com/office/drawing/2014/main" id="{D2621964-BEC8-4B63-907C-3A62FFB0AA85}"/>
            </a:ext>
          </a:extLst>
        </xdr:cNvPr>
        <xdr:cNvSpPr/>
      </xdr:nvSpPr>
      <xdr:spPr>
        <a:xfrm>
          <a:off x="9591675" y="10519118"/>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103274</xdr:rowOff>
    </xdr:from>
    <xdr:to>
      <xdr:col>55</xdr:col>
      <xdr:colOff>0</xdr:colOff>
      <xdr:row>61</xdr:row>
      <xdr:rowOff>111468</xdr:rowOff>
    </xdr:to>
    <xdr:cxnSp macro="">
      <xdr:nvCxnSpPr>
        <xdr:cNvPr id="253" name="直線コネクタ 252">
          <a:extLst>
            <a:ext uri="{FF2B5EF4-FFF2-40B4-BE49-F238E27FC236}">
              <a16:creationId xmlns:a16="http://schemas.microsoft.com/office/drawing/2014/main" id="{CE8E3E9C-F30E-420D-B6E5-7120D220824F}"/>
            </a:ext>
          </a:extLst>
        </xdr:cNvPr>
        <xdr:cNvCxnSpPr/>
      </xdr:nvCxnSpPr>
      <xdr:spPr>
        <a:xfrm flipV="1">
          <a:off x="9639300" y="10564899"/>
          <a:ext cx="838200" cy="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74117</xdr:rowOff>
    </xdr:from>
    <xdr:to>
      <xdr:col>46</xdr:col>
      <xdr:colOff>38100</xdr:colOff>
      <xdr:row>62</xdr:row>
      <xdr:rowOff>4267</xdr:rowOff>
    </xdr:to>
    <xdr:sp macro="" textlink="">
      <xdr:nvSpPr>
        <xdr:cNvPr id="254" name="楕円 253">
          <a:extLst>
            <a:ext uri="{FF2B5EF4-FFF2-40B4-BE49-F238E27FC236}">
              <a16:creationId xmlns:a16="http://schemas.microsoft.com/office/drawing/2014/main" id="{C365C7CC-B64B-4666-9A36-8174704F705C}"/>
            </a:ext>
          </a:extLst>
        </xdr:cNvPr>
        <xdr:cNvSpPr/>
      </xdr:nvSpPr>
      <xdr:spPr>
        <a:xfrm>
          <a:off x="8702675" y="10532567"/>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111468</xdr:rowOff>
    </xdr:from>
    <xdr:to>
      <xdr:col>50</xdr:col>
      <xdr:colOff>114300</xdr:colOff>
      <xdr:row>61</xdr:row>
      <xdr:rowOff>124917</xdr:rowOff>
    </xdr:to>
    <xdr:cxnSp macro="">
      <xdr:nvCxnSpPr>
        <xdr:cNvPr id="255" name="直線コネクタ 254">
          <a:extLst>
            <a:ext uri="{FF2B5EF4-FFF2-40B4-BE49-F238E27FC236}">
              <a16:creationId xmlns:a16="http://schemas.microsoft.com/office/drawing/2014/main" id="{2ECCFB77-0D9C-49A9-B95C-A37C234E6DB3}"/>
            </a:ext>
          </a:extLst>
        </xdr:cNvPr>
        <xdr:cNvCxnSpPr/>
      </xdr:nvCxnSpPr>
      <xdr:spPr>
        <a:xfrm flipV="1">
          <a:off x="8753475" y="10569918"/>
          <a:ext cx="885825" cy="1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85647</xdr:rowOff>
    </xdr:from>
    <xdr:to>
      <xdr:col>41</xdr:col>
      <xdr:colOff>101600</xdr:colOff>
      <xdr:row>62</xdr:row>
      <xdr:rowOff>15797</xdr:rowOff>
    </xdr:to>
    <xdr:sp macro="" textlink="">
      <xdr:nvSpPr>
        <xdr:cNvPr id="256" name="楕円 255">
          <a:extLst>
            <a:ext uri="{FF2B5EF4-FFF2-40B4-BE49-F238E27FC236}">
              <a16:creationId xmlns:a16="http://schemas.microsoft.com/office/drawing/2014/main" id="{B28FF570-0652-4F6F-85C1-8B78653E433E}"/>
            </a:ext>
          </a:extLst>
        </xdr:cNvPr>
        <xdr:cNvSpPr/>
      </xdr:nvSpPr>
      <xdr:spPr>
        <a:xfrm>
          <a:off x="7810500" y="10547272"/>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124917</xdr:rowOff>
    </xdr:from>
    <xdr:to>
      <xdr:col>45</xdr:col>
      <xdr:colOff>177800</xdr:colOff>
      <xdr:row>61</xdr:row>
      <xdr:rowOff>136447</xdr:rowOff>
    </xdr:to>
    <xdr:cxnSp macro="">
      <xdr:nvCxnSpPr>
        <xdr:cNvPr id="257" name="直線コネクタ 256">
          <a:extLst>
            <a:ext uri="{FF2B5EF4-FFF2-40B4-BE49-F238E27FC236}">
              <a16:creationId xmlns:a16="http://schemas.microsoft.com/office/drawing/2014/main" id="{806FE859-35C3-47DC-BE8F-4C444220F4C8}"/>
            </a:ext>
          </a:extLst>
        </xdr:cNvPr>
        <xdr:cNvCxnSpPr/>
      </xdr:nvCxnSpPr>
      <xdr:spPr>
        <a:xfrm flipV="1">
          <a:off x="7864475" y="10586542"/>
          <a:ext cx="889000" cy="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91918</xdr:rowOff>
    </xdr:from>
    <xdr:to>
      <xdr:col>36</xdr:col>
      <xdr:colOff>165100</xdr:colOff>
      <xdr:row>62</xdr:row>
      <xdr:rowOff>22068</xdr:rowOff>
    </xdr:to>
    <xdr:sp macro="" textlink="">
      <xdr:nvSpPr>
        <xdr:cNvPr id="258" name="楕円 257">
          <a:extLst>
            <a:ext uri="{FF2B5EF4-FFF2-40B4-BE49-F238E27FC236}">
              <a16:creationId xmlns:a16="http://schemas.microsoft.com/office/drawing/2014/main" id="{3A115B05-5D8A-46FA-AEB5-A89BCDB119F0}"/>
            </a:ext>
          </a:extLst>
        </xdr:cNvPr>
        <xdr:cNvSpPr/>
      </xdr:nvSpPr>
      <xdr:spPr>
        <a:xfrm>
          <a:off x="6924675" y="105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136447</xdr:rowOff>
    </xdr:from>
    <xdr:to>
      <xdr:col>41</xdr:col>
      <xdr:colOff>50800</xdr:colOff>
      <xdr:row>61</xdr:row>
      <xdr:rowOff>142718</xdr:rowOff>
    </xdr:to>
    <xdr:cxnSp macro="">
      <xdr:nvCxnSpPr>
        <xdr:cNvPr id="259" name="直線コネクタ 258">
          <a:extLst>
            <a:ext uri="{FF2B5EF4-FFF2-40B4-BE49-F238E27FC236}">
              <a16:creationId xmlns:a16="http://schemas.microsoft.com/office/drawing/2014/main" id="{1CC16C7F-88BA-45C2-88D7-AEF26118090A}"/>
            </a:ext>
          </a:extLst>
        </xdr:cNvPr>
        <xdr:cNvCxnSpPr/>
      </xdr:nvCxnSpPr>
      <xdr:spPr>
        <a:xfrm flipV="1">
          <a:off x="6972300" y="10594897"/>
          <a:ext cx="892175" cy="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27905</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635678FD-BFD7-41BA-804C-38D1619A193D}"/>
            </a:ext>
          </a:extLst>
        </xdr:cNvPr>
        <xdr:cNvSpPr txBox="1"/>
      </xdr:nvSpPr>
      <xdr:spPr>
        <a:xfrm>
          <a:off x="9330270" y="1066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87170</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A10C5302-B39C-4F75-806D-7E1C2EBCE60A}"/>
            </a:ext>
          </a:extLst>
        </xdr:cNvPr>
        <xdr:cNvSpPr txBox="1"/>
      </xdr:nvSpPr>
      <xdr:spPr>
        <a:xfrm>
          <a:off x="8453970" y="1072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122176</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0E97FCE5-3FD1-4E5A-86B3-4F1FD6ED1501}"/>
            </a:ext>
          </a:extLst>
        </xdr:cNvPr>
        <xdr:cNvSpPr txBox="1"/>
      </xdr:nvSpPr>
      <xdr:spPr>
        <a:xfrm>
          <a:off x="7561795" y="1075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141811</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386B7E59-1487-4463-952A-5EA90FC1DAA4}"/>
            </a:ext>
          </a:extLst>
        </xdr:cNvPr>
        <xdr:cNvSpPr txBox="1"/>
      </xdr:nvSpPr>
      <xdr:spPr>
        <a:xfrm>
          <a:off x="6675970" y="1077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7345</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4A158148-2EE5-49DE-90B6-9FEC25AF36CE}"/>
            </a:ext>
          </a:extLst>
        </xdr:cNvPr>
        <xdr:cNvSpPr txBox="1"/>
      </xdr:nvSpPr>
      <xdr:spPr>
        <a:xfrm>
          <a:off x="9330270" y="10297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20794</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3600BB26-CD91-457E-ABD0-CA3658132304}"/>
            </a:ext>
          </a:extLst>
        </xdr:cNvPr>
        <xdr:cNvSpPr txBox="1"/>
      </xdr:nvSpPr>
      <xdr:spPr>
        <a:xfrm>
          <a:off x="8453970" y="1030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32324</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CB45C56E-6771-4B00-B465-DA6216BDB8C4}"/>
            </a:ext>
          </a:extLst>
        </xdr:cNvPr>
        <xdr:cNvSpPr txBox="1"/>
      </xdr:nvSpPr>
      <xdr:spPr>
        <a:xfrm>
          <a:off x="7561795" y="103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38595</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84C10530-C44B-4D5E-BCA4-06327A1292EA}"/>
            </a:ext>
          </a:extLst>
        </xdr:cNvPr>
        <xdr:cNvSpPr txBox="1"/>
      </xdr:nvSpPr>
      <xdr:spPr>
        <a:xfrm>
          <a:off x="6675970" y="1032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9FA4773C-AAF0-4FB5-835B-6A434A353835}"/>
            </a:ext>
          </a:extLst>
        </xdr:cNvPr>
        <xdr:cNvSpPr/>
      </xdr:nvSpPr>
      <xdr:spPr>
        <a:xfrm>
          <a:off x="762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975B0FD1-F791-407D-B7D8-11FB4F89CEE3}"/>
            </a:ext>
          </a:extLst>
        </xdr:cNvPr>
        <xdr:cNvSpPr/>
      </xdr:nvSpPr>
      <xdr:spPr>
        <a:xfrm>
          <a:off x="8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86E4625D-272E-4079-BE3A-EE0025120D58}"/>
            </a:ext>
          </a:extLst>
        </xdr:cNvPr>
        <xdr:cNvSpPr/>
      </xdr:nvSpPr>
      <xdr:spPr>
        <a:xfrm>
          <a:off x="8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32F7536D-B0A0-47CC-99DF-CFD87E1A2384}"/>
            </a:ext>
          </a:extLst>
        </xdr:cNvPr>
        <xdr:cNvSpPr/>
      </xdr:nvSpPr>
      <xdr:spPr>
        <a:xfrm>
          <a:off x="1905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5B8D26C4-DAFC-4BFF-AFFF-2654F5F6E1F0}"/>
            </a:ext>
          </a:extLst>
        </xdr:cNvPr>
        <xdr:cNvSpPr/>
      </xdr:nvSpPr>
      <xdr:spPr>
        <a:xfrm>
          <a:off x="1905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415F57BB-6416-404F-AA85-A32CC611F8C4}"/>
            </a:ext>
          </a:extLst>
        </xdr:cNvPr>
        <xdr:cNvSpPr/>
      </xdr:nvSpPr>
      <xdr:spPr>
        <a:xfrm>
          <a:off x="3048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23BCDB35-1A60-42FD-BA3F-4681CF7ED707}"/>
            </a:ext>
          </a:extLst>
        </xdr:cNvPr>
        <xdr:cNvSpPr/>
      </xdr:nvSpPr>
      <xdr:spPr>
        <a:xfrm>
          <a:off x="3048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E93EFC0D-0AE1-42C0-9B8F-47BB1DD7A86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6EC9179D-7B57-43AC-8BD7-625AD47FB36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98973395-A6AF-4C76-A1C5-FD5DEEB6282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A5A7739-8618-49E6-A6D7-ADD27FF63223}"/>
            </a:ext>
          </a:extLst>
        </xdr:cNvPr>
        <xdr:cNvSpPr txBox="1"/>
      </xdr:nvSpPr>
      <xdr:spPr>
        <a:xfrm>
          <a:off x="297996"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B8BC0D0F-54D5-48A9-AE7F-C274BD2DE80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4ED51A1C-A4B1-46BC-9045-8D7D4CD2BEF2}"/>
            </a:ext>
          </a:extLst>
        </xdr:cNvPr>
        <xdr:cNvSpPr txBox="1"/>
      </xdr:nvSpPr>
      <xdr:spPr>
        <a:xfrm>
          <a:off x="297996" y="1471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D05CB808-FB01-4723-839D-2B7A8A6F4BD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F3BEAA26-228B-4806-962F-CC83608ED28A}"/>
            </a:ext>
          </a:extLst>
        </xdr:cNvPr>
        <xdr:cNvSpPr txBox="1"/>
      </xdr:nvSpPr>
      <xdr:spPr>
        <a:xfrm>
          <a:off x="358941" y="1433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10593AD3-E1EC-4DAA-BD20-CDE9223178A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94700979-5889-4245-9F35-2FD67BC6A92F}"/>
            </a:ext>
          </a:extLst>
        </xdr:cNvPr>
        <xdr:cNvSpPr txBox="1"/>
      </xdr:nvSpPr>
      <xdr:spPr>
        <a:xfrm>
          <a:off x="358941" y="1395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2EEB5BEA-BD2A-4599-B97D-80EE1BFF9DF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ADE9949C-42E3-4D4B-85CA-5E4BA0E5C8FE}"/>
            </a:ext>
          </a:extLst>
        </xdr:cNvPr>
        <xdr:cNvSpPr txBox="1"/>
      </xdr:nvSpPr>
      <xdr:spPr>
        <a:xfrm>
          <a:off x="358941" y="1357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26DA8569-6D25-4ECA-BF1E-4663B390616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BB3ED2D7-D0A3-4D86-8ABE-956B5565E83C}"/>
            </a:ext>
          </a:extLst>
        </xdr:cNvPr>
        <xdr:cNvSpPr txBox="1"/>
      </xdr:nvSpPr>
      <xdr:spPr>
        <a:xfrm>
          <a:off x="358941" y="1319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CFE4742F-2ED0-499B-BB66-9C0996A0510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9B99E6F4-12C6-4DD9-8603-084C234DC053}"/>
            </a:ext>
          </a:extLst>
        </xdr:cNvPr>
        <xdr:cNvSpPr txBox="1"/>
      </xdr:nvSpPr>
      <xdr:spPr>
        <a:xfrm>
          <a:off x="423061" y="1281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9F74661-1E79-4CAB-914F-982820728F9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92" name="直線コネクタ 291">
          <a:extLst>
            <a:ext uri="{FF2B5EF4-FFF2-40B4-BE49-F238E27FC236}">
              <a16:creationId xmlns:a16="http://schemas.microsoft.com/office/drawing/2014/main" id="{1213A6B5-C2D2-4B37-9320-64AA77DDA6B1}"/>
            </a:ext>
          </a:extLst>
        </xdr:cNvPr>
        <xdr:cNvCxnSpPr/>
      </xdr:nvCxnSpPr>
      <xdr:spPr>
        <a:xfrm flipV="1">
          <a:off x="4638040" y="1336865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9B740B1A-5802-49D7-B219-B8D5767C6C26}"/>
            </a:ext>
          </a:extLst>
        </xdr:cNvPr>
        <xdr:cNvSpPr txBox="1"/>
      </xdr:nvSpPr>
      <xdr:spPr>
        <a:xfrm>
          <a:off x="4676775" y="1483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94" name="直線コネクタ 293">
          <a:extLst>
            <a:ext uri="{FF2B5EF4-FFF2-40B4-BE49-F238E27FC236}">
              <a16:creationId xmlns:a16="http://schemas.microsoft.com/office/drawing/2014/main" id="{DEC925BF-8C59-4A86-8479-910C1FB42EC3}"/>
            </a:ext>
          </a:extLst>
        </xdr:cNvPr>
        <xdr:cNvCxnSpPr/>
      </xdr:nvCxnSpPr>
      <xdr:spPr>
        <a:xfrm>
          <a:off x="4549775" y="1483169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316B1BFC-610A-4994-8E7E-74CBEBD686B4}"/>
            </a:ext>
          </a:extLst>
        </xdr:cNvPr>
        <xdr:cNvSpPr txBox="1"/>
      </xdr:nvSpPr>
      <xdr:spPr>
        <a:xfrm>
          <a:off x="4676775"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6" name="直線コネクタ 295">
          <a:extLst>
            <a:ext uri="{FF2B5EF4-FFF2-40B4-BE49-F238E27FC236}">
              <a16:creationId xmlns:a16="http://schemas.microsoft.com/office/drawing/2014/main" id="{D4A8DA45-DCCE-4F43-9B10-4DF4A0B5199B}"/>
            </a:ext>
          </a:extLst>
        </xdr:cNvPr>
        <xdr:cNvCxnSpPr/>
      </xdr:nvCxnSpPr>
      <xdr:spPr>
        <a:xfrm>
          <a:off x="4549775" y="1336865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4F34FC8C-AD3D-4E45-A76D-0D3756DECC55}"/>
            </a:ext>
          </a:extLst>
        </xdr:cNvPr>
        <xdr:cNvSpPr txBox="1"/>
      </xdr:nvSpPr>
      <xdr:spPr>
        <a:xfrm>
          <a:off x="4676775"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8" name="フローチャート: 判断 297">
          <a:extLst>
            <a:ext uri="{FF2B5EF4-FFF2-40B4-BE49-F238E27FC236}">
              <a16:creationId xmlns:a16="http://schemas.microsoft.com/office/drawing/2014/main" id="{B2DECC5B-FDEB-4762-AD32-23C6A67E672B}"/>
            </a:ext>
          </a:extLst>
        </xdr:cNvPr>
        <xdr:cNvSpPr/>
      </xdr:nvSpPr>
      <xdr:spPr>
        <a:xfrm>
          <a:off x="4587875" y="14188439"/>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9" name="フローチャート: 判断 298">
          <a:extLst>
            <a:ext uri="{FF2B5EF4-FFF2-40B4-BE49-F238E27FC236}">
              <a16:creationId xmlns:a16="http://schemas.microsoft.com/office/drawing/2014/main" id="{FF316ADD-730C-46C6-A683-70B764D14456}"/>
            </a:ext>
          </a:extLst>
        </xdr:cNvPr>
        <xdr:cNvSpPr/>
      </xdr:nvSpPr>
      <xdr:spPr>
        <a:xfrm>
          <a:off x="3749675" y="1412748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0" name="フローチャート: 判断 299">
          <a:extLst>
            <a:ext uri="{FF2B5EF4-FFF2-40B4-BE49-F238E27FC236}">
              <a16:creationId xmlns:a16="http://schemas.microsoft.com/office/drawing/2014/main" id="{DD664678-C31D-4844-9700-CC5E97AAD461}"/>
            </a:ext>
          </a:extLst>
        </xdr:cNvPr>
        <xdr:cNvSpPr/>
      </xdr:nvSpPr>
      <xdr:spPr>
        <a:xfrm>
          <a:off x="2857500" y="140938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1" name="フローチャート: 判断 300">
          <a:extLst>
            <a:ext uri="{FF2B5EF4-FFF2-40B4-BE49-F238E27FC236}">
              <a16:creationId xmlns:a16="http://schemas.microsoft.com/office/drawing/2014/main" id="{DE7D255E-8A32-4528-9AD1-0BF8621AE901}"/>
            </a:ext>
          </a:extLst>
        </xdr:cNvPr>
        <xdr:cNvSpPr/>
      </xdr:nvSpPr>
      <xdr:spPr>
        <a:xfrm>
          <a:off x="1971675" y="141274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302" name="フローチャート: 判断 301">
          <a:extLst>
            <a:ext uri="{FF2B5EF4-FFF2-40B4-BE49-F238E27FC236}">
              <a16:creationId xmlns:a16="http://schemas.microsoft.com/office/drawing/2014/main" id="{F746EDC5-8285-4E77-BC7B-6D0B91E415FA}"/>
            </a:ext>
          </a:extLst>
        </xdr:cNvPr>
        <xdr:cNvSpPr/>
      </xdr:nvSpPr>
      <xdr:spPr>
        <a:xfrm>
          <a:off x="1082675" y="1408048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5B78D74-E5D7-4494-B5DB-F6B325C6B6DE}"/>
            </a:ext>
          </a:extLst>
        </xdr:cNvPr>
        <xdr:cNvSpPr txBox="1"/>
      </xdr:nvSpPr>
      <xdr:spPr>
        <a:xfrm>
          <a:off x="4448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07BE203-0912-42EC-B9F8-47E5BE95D647}"/>
            </a:ext>
          </a:extLst>
        </xdr:cNvPr>
        <xdr:cNvSpPr txBox="1"/>
      </xdr:nvSpPr>
      <xdr:spPr>
        <a:xfrm>
          <a:off x="3609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30173B8-1F28-4280-A3E7-476E7ABD3F5C}"/>
            </a:ext>
          </a:extLst>
        </xdr:cNvPr>
        <xdr:cNvSpPr txBox="1"/>
      </xdr:nvSpPr>
      <xdr:spPr>
        <a:xfrm>
          <a:off x="2720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FE898CB6-7EBB-4A4B-9403-5AE898092F0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FC12889A-ECD2-487C-BB8A-28B702FB050B}"/>
            </a:ext>
          </a:extLst>
        </xdr:cNvPr>
        <xdr:cNvSpPr txBox="1"/>
      </xdr:nvSpPr>
      <xdr:spPr>
        <a:xfrm>
          <a:off x="94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308" name="楕円 307">
          <a:extLst>
            <a:ext uri="{FF2B5EF4-FFF2-40B4-BE49-F238E27FC236}">
              <a16:creationId xmlns:a16="http://schemas.microsoft.com/office/drawing/2014/main" id="{D3907863-5291-4D04-BF3D-4675319D852D}"/>
            </a:ext>
          </a:extLst>
        </xdr:cNvPr>
        <xdr:cNvSpPr/>
      </xdr:nvSpPr>
      <xdr:spPr>
        <a:xfrm>
          <a:off x="4587875" y="1420368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120032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5BFB4FD2-481D-4C0E-A2B9-6581174D1003}"/>
            </a:ext>
          </a:extLst>
        </xdr:cNvPr>
        <xdr:cNvSpPr txBox="1"/>
      </xdr:nvSpPr>
      <xdr:spPr>
        <a:xfrm>
          <a:off x="4676775" y="1418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105411</xdr:rowOff>
    </xdr:from>
    <xdr:to>
      <xdr:col>20</xdr:col>
      <xdr:colOff>38100</xdr:colOff>
      <xdr:row>83</xdr:row>
      <xdr:rowOff>35561</xdr:rowOff>
    </xdr:to>
    <xdr:sp macro="" textlink="">
      <xdr:nvSpPr>
        <xdr:cNvPr id="310" name="楕円 309">
          <a:extLst>
            <a:ext uri="{FF2B5EF4-FFF2-40B4-BE49-F238E27FC236}">
              <a16:creationId xmlns:a16="http://schemas.microsoft.com/office/drawing/2014/main" id="{395CEABB-534D-4643-84EA-BD3CB2B49CF3}"/>
            </a:ext>
          </a:extLst>
        </xdr:cNvPr>
        <xdr:cNvSpPr/>
      </xdr:nvSpPr>
      <xdr:spPr>
        <a:xfrm>
          <a:off x="3749675" y="1416748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156211</xdr:rowOff>
    </xdr:from>
    <xdr:to>
      <xdr:col>24</xdr:col>
      <xdr:colOff>63500</xdr:colOff>
      <xdr:row>83</xdr:row>
      <xdr:rowOff>20955</xdr:rowOff>
    </xdr:to>
    <xdr:cxnSp macro="">
      <xdr:nvCxnSpPr>
        <xdr:cNvPr id="311" name="直線コネクタ 310">
          <a:extLst>
            <a:ext uri="{FF2B5EF4-FFF2-40B4-BE49-F238E27FC236}">
              <a16:creationId xmlns:a16="http://schemas.microsoft.com/office/drawing/2014/main" id="{204EADF4-6202-434E-8310-7B9D77BD372C}"/>
            </a:ext>
          </a:extLst>
        </xdr:cNvPr>
        <xdr:cNvCxnSpPr/>
      </xdr:nvCxnSpPr>
      <xdr:spPr>
        <a:xfrm>
          <a:off x="3800475" y="1421511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116839</xdr:rowOff>
    </xdr:from>
    <xdr:to>
      <xdr:col>15</xdr:col>
      <xdr:colOff>101600</xdr:colOff>
      <xdr:row>83</xdr:row>
      <xdr:rowOff>46989</xdr:rowOff>
    </xdr:to>
    <xdr:sp macro="" textlink="">
      <xdr:nvSpPr>
        <xdr:cNvPr id="312" name="楕円 311">
          <a:extLst>
            <a:ext uri="{FF2B5EF4-FFF2-40B4-BE49-F238E27FC236}">
              <a16:creationId xmlns:a16="http://schemas.microsoft.com/office/drawing/2014/main" id="{264F9F25-D0B5-4866-9A2E-9C4441663DB3}"/>
            </a:ext>
          </a:extLst>
        </xdr:cNvPr>
        <xdr:cNvSpPr/>
      </xdr:nvSpPr>
      <xdr:spPr>
        <a:xfrm>
          <a:off x="2857500" y="141757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156211</xdr:rowOff>
    </xdr:from>
    <xdr:to>
      <xdr:col>19</xdr:col>
      <xdr:colOff>177800</xdr:colOff>
      <xdr:row>82</xdr:row>
      <xdr:rowOff>167639</xdr:rowOff>
    </xdr:to>
    <xdr:cxnSp macro="">
      <xdr:nvCxnSpPr>
        <xdr:cNvPr id="313" name="直線コネクタ 312">
          <a:extLst>
            <a:ext uri="{FF2B5EF4-FFF2-40B4-BE49-F238E27FC236}">
              <a16:creationId xmlns:a16="http://schemas.microsoft.com/office/drawing/2014/main" id="{F2986113-0F51-4D44-B49F-A40B1C0F9B79}"/>
            </a:ext>
          </a:extLst>
        </xdr:cNvPr>
        <xdr:cNvCxnSpPr/>
      </xdr:nvCxnSpPr>
      <xdr:spPr>
        <a:xfrm flipV="1">
          <a:off x="2911475" y="142151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82550</xdr:rowOff>
    </xdr:from>
    <xdr:to>
      <xdr:col>10</xdr:col>
      <xdr:colOff>165100</xdr:colOff>
      <xdr:row>83</xdr:row>
      <xdr:rowOff>12700</xdr:rowOff>
    </xdr:to>
    <xdr:sp macro="" textlink="">
      <xdr:nvSpPr>
        <xdr:cNvPr id="314" name="楕円 313">
          <a:extLst>
            <a:ext uri="{FF2B5EF4-FFF2-40B4-BE49-F238E27FC236}">
              <a16:creationId xmlns:a16="http://schemas.microsoft.com/office/drawing/2014/main" id="{22DB4A69-3615-42F0-A8CF-0749D6FCAD06}"/>
            </a:ext>
          </a:extLst>
        </xdr:cNvPr>
        <xdr:cNvSpPr/>
      </xdr:nvSpPr>
      <xdr:spPr>
        <a:xfrm>
          <a:off x="1971675" y="1414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133350</xdr:rowOff>
    </xdr:from>
    <xdr:to>
      <xdr:col>15</xdr:col>
      <xdr:colOff>50800</xdr:colOff>
      <xdr:row>82</xdr:row>
      <xdr:rowOff>167639</xdr:rowOff>
    </xdr:to>
    <xdr:cxnSp macro="">
      <xdr:nvCxnSpPr>
        <xdr:cNvPr id="315" name="直線コネクタ 314">
          <a:extLst>
            <a:ext uri="{FF2B5EF4-FFF2-40B4-BE49-F238E27FC236}">
              <a16:creationId xmlns:a16="http://schemas.microsoft.com/office/drawing/2014/main" id="{1612CDD5-09C3-490C-8E95-2EB35D54B5D0}"/>
            </a:ext>
          </a:extLst>
        </xdr:cNvPr>
        <xdr:cNvCxnSpPr/>
      </xdr:nvCxnSpPr>
      <xdr:spPr>
        <a:xfrm>
          <a:off x="2019300" y="14192250"/>
          <a:ext cx="8921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44450</xdr:rowOff>
    </xdr:from>
    <xdr:to>
      <xdr:col>6</xdr:col>
      <xdr:colOff>38100</xdr:colOff>
      <xdr:row>82</xdr:row>
      <xdr:rowOff>146050</xdr:rowOff>
    </xdr:to>
    <xdr:sp macro="" textlink="">
      <xdr:nvSpPr>
        <xdr:cNvPr id="316" name="楕円 315">
          <a:extLst>
            <a:ext uri="{FF2B5EF4-FFF2-40B4-BE49-F238E27FC236}">
              <a16:creationId xmlns:a16="http://schemas.microsoft.com/office/drawing/2014/main" id="{BD18E66D-2D6C-4418-8205-AD88405AC369}"/>
            </a:ext>
          </a:extLst>
        </xdr:cNvPr>
        <xdr:cNvSpPr/>
      </xdr:nvSpPr>
      <xdr:spPr>
        <a:xfrm>
          <a:off x="1082675" y="141065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95250</xdr:rowOff>
    </xdr:from>
    <xdr:to>
      <xdr:col>10</xdr:col>
      <xdr:colOff>114300</xdr:colOff>
      <xdr:row>82</xdr:row>
      <xdr:rowOff>133350</xdr:rowOff>
    </xdr:to>
    <xdr:cxnSp macro="">
      <xdr:nvCxnSpPr>
        <xdr:cNvPr id="317" name="直線コネクタ 316">
          <a:extLst>
            <a:ext uri="{FF2B5EF4-FFF2-40B4-BE49-F238E27FC236}">
              <a16:creationId xmlns:a16="http://schemas.microsoft.com/office/drawing/2014/main" id="{BB8AF6D7-DB62-4BA0-907F-2F7E48C337A9}"/>
            </a:ext>
          </a:extLst>
        </xdr:cNvPr>
        <xdr:cNvCxnSpPr/>
      </xdr:nvCxnSpPr>
      <xdr:spPr>
        <a:xfrm>
          <a:off x="1133475" y="14154150"/>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318" name="n_1aveValue【公営住宅】&#10;有形固定資産減価償却率">
          <a:extLst>
            <a:ext uri="{FF2B5EF4-FFF2-40B4-BE49-F238E27FC236}">
              <a16:creationId xmlns:a16="http://schemas.microsoft.com/office/drawing/2014/main" id="{1B97FDB1-2D29-4243-AF98-92009530A9B9}"/>
            </a:ext>
          </a:extLst>
        </xdr:cNvPr>
        <xdr:cNvSpPr txBox="1"/>
      </xdr:nvSpPr>
      <xdr:spPr>
        <a:xfrm>
          <a:off x="3582044"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9" name="n_2aveValue【公営住宅】&#10;有形固定資産減価償却率">
          <a:extLst>
            <a:ext uri="{FF2B5EF4-FFF2-40B4-BE49-F238E27FC236}">
              <a16:creationId xmlns:a16="http://schemas.microsoft.com/office/drawing/2014/main" id="{3DC2B0B4-5CED-477B-86C1-00C634BEAABA}"/>
            </a:ext>
          </a:extLst>
        </xdr:cNvPr>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20" name="n_3aveValue【公営住宅】&#10;有形固定資産減価償却率">
          <a:extLst>
            <a:ext uri="{FF2B5EF4-FFF2-40B4-BE49-F238E27FC236}">
              <a16:creationId xmlns:a16="http://schemas.microsoft.com/office/drawing/2014/main" id="{913F7286-1FA0-4DD5-8506-35427F3E8087}"/>
            </a:ext>
          </a:extLst>
        </xdr:cNvPr>
        <xdr:cNvSpPr txBox="1"/>
      </xdr:nvSpPr>
      <xdr:spPr>
        <a:xfrm>
          <a:off x="1819919"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21" name="n_4aveValue【公営住宅】&#10;有形固定資産減価償却率">
          <a:extLst>
            <a:ext uri="{FF2B5EF4-FFF2-40B4-BE49-F238E27FC236}">
              <a16:creationId xmlns:a16="http://schemas.microsoft.com/office/drawing/2014/main" id="{3DFDDC53-0CF2-4D01-AC06-4DE1A08F4998}"/>
            </a:ext>
          </a:extLst>
        </xdr:cNvPr>
        <xdr:cNvSpPr txBox="1"/>
      </xdr:nvSpPr>
      <xdr:spPr>
        <a:xfrm>
          <a:off x="930919" y="13858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26688</xdr:rowOff>
    </xdr:from>
    <xdr:ext cx="405111" cy="259045"/>
    <xdr:sp macro="" textlink="">
      <xdr:nvSpPr>
        <xdr:cNvPr id="322" name="n_1mainValue【公営住宅】&#10;有形固定資産減価償却率">
          <a:extLst>
            <a:ext uri="{FF2B5EF4-FFF2-40B4-BE49-F238E27FC236}">
              <a16:creationId xmlns:a16="http://schemas.microsoft.com/office/drawing/2014/main" id="{52A6DC7E-00CE-4E5A-A977-CF211A9A1B46}"/>
            </a:ext>
          </a:extLst>
        </xdr:cNvPr>
        <xdr:cNvSpPr txBox="1"/>
      </xdr:nvSpPr>
      <xdr:spPr>
        <a:xfrm>
          <a:off x="3582044" y="1426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38116</xdr:rowOff>
    </xdr:from>
    <xdr:ext cx="405111" cy="259045"/>
    <xdr:sp macro="" textlink="">
      <xdr:nvSpPr>
        <xdr:cNvPr id="323" name="n_2mainValue【公営住宅】&#10;有形固定資産減価償却率">
          <a:extLst>
            <a:ext uri="{FF2B5EF4-FFF2-40B4-BE49-F238E27FC236}">
              <a16:creationId xmlns:a16="http://schemas.microsoft.com/office/drawing/2014/main" id="{4724052F-CAB4-4C9D-92D4-9F18B30B4A02}"/>
            </a:ext>
          </a:extLst>
        </xdr:cNvPr>
        <xdr:cNvSpPr txBox="1"/>
      </xdr:nvSpPr>
      <xdr:spPr>
        <a:xfrm>
          <a:off x="2705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24" name="n_3mainValue【公営住宅】&#10;有形固定資産減価償却率">
          <a:extLst>
            <a:ext uri="{FF2B5EF4-FFF2-40B4-BE49-F238E27FC236}">
              <a16:creationId xmlns:a16="http://schemas.microsoft.com/office/drawing/2014/main" id="{1798A4DF-0C18-44C0-B7EE-484E0A3E06CB}"/>
            </a:ext>
          </a:extLst>
        </xdr:cNvPr>
        <xdr:cNvSpPr txBox="1"/>
      </xdr:nvSpPr>
      <xdr:spPr>
        <a:xfrm>
          <a:off x="1819919"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325" name="n_4mainValue【公営住宅】&#10;有形固定資産減価償却率">
          <a:extLst>
            <a:ext uri="{FF2B5EF4-FFF2-40B4-BE49-F238E27FC236}">
              <a16:creationId xmlns:a16="http://schemas.microsoft.com/office/drawing/2014/main" id="{58E6EAC4-A799-4758-8658-B4C110EB7BD3}"/>
            </a:ext>
          </a:extLst>
        </xdr:cNvPr>
        <xdr:cNvSpPr txBox="1"/>
      </xdr:nvSpPr>
      <xdr:spPr>
        <a:xfrm>
          <a:off x="930919"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BA2676B6-F945-482A-A546-60BC8CD3400E}"/>
            </a:ext>
          </a:extLst>
        </xdr:cNvPr>
        <xdr:cNvSpPr/>
      </xdr:nvSpPr>
      <xdr:spPr>
        <a:xfrm>
          <a:off x="6607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81C7B740-472D-4CAA-9856-D70259212B60}"/>
            </a:ext>
          </a:extLst>
        </xdr:cNvPr>
        <xdr:cNvSpPr/>
      </xdr:nvSpPr>
      <xdr:spPr>
        <a:xfrm>
          <a:off x="6734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E4699F2B-8690-4FB6-8A61-61DFD5E0BC71}"/>
            </a:ext>
          </a:extLst>
        </xdr:cNvPr>
        <xdr:cNvSpPr/>
      </xdr:nvSpPr>
      <xdr:spPr>
        <a:xfrm>
          <a:off x="6734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BDBD9BFC-3732-4A63-A673-8361DA476143}"/>
            </a:ext>
          </a:extLst>
        </xdr:cNvPr>
        <xdr:cNvSpPr/>
      </xdr:nvSpPr>
      <xdr:spPr>
        <a:xfrm>
          <a:off x="7750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D6E0B8B8-25D3-4300-94AC-2996F294215F}"/>
            </a:ext>
          </a:extLst>
        </xdr:cNvPr>
        <xdr:cNvSpPr/>
      </xdr:nvSpPr>
      <xdr:spPr>
        <a:xfrm>
          <a:off x="7750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9BFE25D6-A7F4-4DBD-9CE4-B586E8AEDA4D}"/>
            </a:ext>
          </a:extLst>
        </xdr:cNvPr>
        <xdr:cNvSpPr/>
      </xdr:nvSpPr>
      <xdr:spPr>
        <a:xfrm>
          <a:off x="8893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48D9EAC4-CC25-4FFD-A5C2-C205B95C74B4}"/>
            </a:ext>
          </a:extLst>
        </xdr:cNvPr>
        <xdr:cNvSpPr/>
      </xdr:nvSpPr>
      <xdr:spPr>
        <a:xfrm>
          <a:off x="8893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BAB43E16-ACD4-4370-B72B-1066319CAFCF}"/>
            </a:ext>
          </a:extLst>
        </xdr:cNvPr>
        <xdr:cNvSpPr/>
      </xdr:nvSpPr>
      <xdr:spPr>
        <a:xfrm>
          <a:off x="6607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9E472F02-811D-434A-AE50-CFA7EDAC6A3B}"/>
            </a:ext>
          </a:extLst>
        </xdr:cNvPr>
        <xdr:cNvSpPr txBox="1"/>
      </xdr:nvSpPr>
      <xdr:spPr>
        <a:xfrm>
          <a:off x="65690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72F270E-FB8B-43F5-869F-E1509E7FFB43}"/>
            </a:ext>
          </a:extLst>
        </xdr:cNvPr>
        <xdr:cNvCxnSpPr/>
      </xdr:nvCxnSpPr>
      <xdr:spPr>
        <a:xfrm>
          <a:off x="6607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6844F4E4-AD08-4FF5-BDCE-51273DCB25B5}"/>
            </a:ext>
          </a:extLst>
        </xdr:cNvPr>
        <xdr:cNvCxnSpPr/>
      </xdr:nvCxnSpPr>
      <xdr:spPr>
        <a:xfrm>
          <a:off x="6607175"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261B713A-0C16-4FC2-ADE0-40541C67E4A1}"/>
            </a:ext>
          </a:extLst>
        </xdr:cNvPr>
        <xdr:cNvSpPr txBox="1"/>
      </xdr:nvSpPr>
      <xdr:spPr>
        <a:xfrm>
          <a:off x="6136821" y="1471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D5F26693-4C0E-43BA-B9AB-6B773F244A60}"/>
            </a:ext>
          </a:extLst>
        </xdr:cNvPr>
        <xdr:cNvCxnSpPr/>
      </xdr:nvCxnSpPr>
      <xdr:spPr>
        <a:xfrm>
          <a:off x="6607175"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AC61B763-893E-4CFA-950C-D48998D25B05}"/>
            </a:ext>
          </a:extLst>
        </xdr:cNvPr>
        <xdr:cNvSpPr txBox="1"/>
      </xdr:nvSpPr>
      <xdr:spPr>
        <a:xfrm>
          <a:off x="6136821" y="1433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4DCF598D-7CD7-4B2E-8C31-C7B1ED7D2362}"/>
            </a:ext>
          </a:extLst>
        </xdr:cNvPr>
        <xdr:cNvCxnSpPr/>
      </xdr:nvCxnSpPr>
      <xdr:spPr>
        <a:xfrm>
          <a:off x="6607175"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2311EC8A-3E2D-45D8-ACCC-A9B6EF162AFF}"/>
            </a:ext>
          </a:extLst>
        </xdr:cNvPr>
        <xdr:cNvSpPr txBox="1"/>
      </xdr:nvSpPr>
      <xdr:spPr>
        <a:xfrm>
          <a:off x="6136821" y="1395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519708B0-3A83-4C86-9FF2-C5E61140ADE9}"/>
            </a:ext>
          </a:extLst>
        </xdr:cNvPr>
        <xdr:cNvCxnSpPr/>
      </xdr:nvCxnSpPr>
      <xdr:spPr>
        <a:xfrm>
          <a:off x="6607175"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AFC68E8-17EA-4EF1-8592-2859669F27C7}"/>
            </a:ext>
          </a:extLst>
        </xdr:cNvPr>
        <xdr:cNvSpPr txBox="1"/>
      </xdr:nvSpPr>
      <xdr:spPr>
        <a:xfrm>
          <a:off x="6136821" y="1357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4E8D9E2-A2C8-4093-B5DA-2CA0B3A88F41}"/>
            </a:ext>
          </a:extLst>
        </xdr:cNvPr>
        <xdr:cNvCxnSpPr/>
      </xdr:nvCxnSpPr>
      <xdr:spPr>
        <a:xfrm>
          <a:off x="6607175"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80216736-51D7-451B-9950-1765E07473CF}"/>
            </a:ext>
          </a:extLst>
        </xdr:cNvPr>
        <xdr:cNvSpPr txBox="1"/>
      </xdr:nvSpPr>
      <xdr:spPr>
        <a:xfrm>
          <a:off x="6136821" y="1319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77F94FAA-5AF4-496A-A7B3-F02EC16D08E6}"/>
            </a:ext>
          </a:extLst>
        </xdr:cNvPr>
        <xdr:cNvCxnSpPr/>
      </xdr:nvCxnSpPr>
      <xdr:spPr>
        <a:xfrm>
          <a:off x="6607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EBA0E9B1-C117-4990-91E5-24098DE32326}"/>
            </a:ext>
          </a:extLst>
        </xdr:cNvPr>
        <xdr:cNvSpPr txBox="1"/>
      </xdr:nvSpPr>
      <xdr:spPr>
        <a:xfrm>
          <a:off x="6136821"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185F2938-1AC7-4D34-AAFE-A15D50BAF288}"/>
            </a:ext>
          </a:extLst>
        </xdr:cNvPr>
        <xdr:cNvSpPr/>
      </xdr:nvSpPr>
      <xdr:spPr>
        <a:xfrm>
          <a:off x="6607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49" name="直線コネクタ 348">
          <a:extLst>
            <a:ext uri="{FF2B5EF4-FFF2-40B4-BE49-F238E27FC236}">
              <a16:creationId xmlns:a16="http://schemas.microsoft.com/office/drawing/2014/main" id="{DA8B1C3B-89F9-475E-A3F3-983EE58CC00C}"/>
            </a:ext>
          </a:extLst>
        </xdr:cNvPr>
        <xdr:cNvCxnSpPr/>
      </xdr:nvCxnSpPr>
      <xdr:spPr>
        <a:xfrm flipV="1">
          <a:off x="10476865" y="13312521"/>
          <a:ext cx="0" cy="151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50" name="【公営住宅】&#10;一人当たり面積最小値テキスト">
          <a:extLst>
            <a:ext uri="{FF2B5EF4-FFF2-40B4-BE49-F238E27FC236}">
              <a16:creationId xmlns:a16="http://schemas.microsoft.com/office/drawing/2014/main" id="{26DDA5A6-4F5F-43B3-8A0E-265A43A0BB70}"/>
            </a:ext>
          </a:extLst>
        </xdr:cNvPr>
        <xdr:cNvSpPr txBox="1"/>
      </xdr:nvSpPr>
      <xdr:spPr>
        <a:xfrm>
          <a:off x="10515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51" name="直線コネクタ 350">
          <a:extLst>
            <a:ext uri="{FF2B5EF4-FFF2-40B4-BE49-F238E27FC236}">
              <a16:creationId xmlns:a16="http://schemas.microsoft.com/office/drawing/2014/main" id="{04630DA0-2713-448D-8357-1A9451CA00AD}"/>
            </a:ext>
          </a:extLst>
        </xdr:cNvPr>
        <xdr:cNvCxnSpPr/>
      </xdr:nvCxnSpPr>
      <xdr:spPr>
        <a:xfrm>
          <a:off x="10391775"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52" name="【公営住宅】&#10;一人当たり面積最大値テキスト">
          <a:extLst>
            <a:ext uri="{FF2B5EF4-FFF2-40B4-BE49-F238E27FC236}">
              <a16:creationId xmlns:a16="http://schemas.microsoft.com/office/drawing/2014/main" id="{13E9EFE8-334F-4A6A-A29D-37D83821F0F6}"/>
            </a:ext>
          </a:extLst>
        </xdr:cNvPr>
        <xdr:cNvSpPr txBox="1"/>
      </xdr:nvSpPr>
      <xdr:spPr>
        <a:xfrm>
          <a:off x="10515600" y="130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53" name="直線コネクタ 352">
          <a:extLst>
            <a:ext uri="{FF2B5EF4-FFF2-40B4-BE49-F238E27FC236}">
              <a16:creationId xmlns:a16="http://schemas.microsoft.com/office/drawing/2014/main" id="{D08251FB-49EC-427E-9870-0B1EE00CDCE3}"/>
            </a:ext>
          </a:extLst>
        </xdr:cNvPr>
        <xdr:cNvCxnSpPr/>
      </xdr:nvCxnSpPr>
      <xdr:spPr>
        <a:xfrm>
          <a:off x="10391775" y="1331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124477</xdr:rowOff>
    </xdr:from>
    <xdr:ext cx="469744" cy="259045"/>
    <xdr:sp macro="" textlink="">
      <xdr:nvSpPr>
        <xdr:cNvPr id="354" name="【公営住宅】&#10;一人当たり面積平均値テキスト">
          <a:extLst>
            <a:ext uri="{FF2B5EF4-FFF2-40B4-BE49-F238E27FC236}">
              <a16:creationId xmlns:a16="http://schemas.microsoft.com/office/drawing/2014/main" id="{DB7ED805-7634-4045-848B-8E3097DE2340}"/>
            </a:ext>
          </a:extLst>
        </xdr:cNvPr>
        <xdr:cNvSpPr txBox="1"/>
      </xdr:nvSpPr>
      <xdr:spPr>
        <a:xfrm>
          <a:off x="10515600" y="14358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5" name="フローチャート: 判断 354">
          <a:extLst>
            <a:ext uri="{FF2B5EF4-FFF2-40B4-BE49-F238E27FC236}">
              <a16:creationId xmlns:a16="http://schemas.microsoft.com/office/drawing/2014/main" id="{C33FB8FC-FE3A-41E8-A0FC-1BC16B8DC9A3}"/>
            </a:ext>
          </a:extLst>
        </xdr:cNvPr>
        <xdr:cNvSpPr/>
      </xdr:nvSpPr>
      <xdr:spPr>
        <a:xfrm>
          <a:off x="10429875" y="145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56" name="フローチャート: 判断 355">
          <a:extLst>
            <a:ext uri="{FF2B5EF4-FFF2-40B4-BE49-F238E27FC236}">
              <a16:creationId xmlns:a16="http://schemas.microsoft.com/office/drawing/2014/main" id="{9740B95B-EBF5-4D32-8DCF-7274DEB27D1D}"/>
            </a:ext>
          </a:extLst>
        </xdr:cNvPr>
        <xdr:cNvSpPr/>
      </xdr:nvSpPr>
      <xdr:spPr>
        <a:xfrm>
          <a:off x="9591675" y="14509242"/>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57" name="フローチャート: 判断 356">
          <a:extLst>
            <a:ext uri="{FF2B5EF4-FFF2-40B4-BE49-F238E27FC236}">
              <a16:creationId xmlns:a16="http://schemas.microsoft.com/office/drawing/2014/main" id="{83058E6C-5D1C-4A6F-9299-53BADF8B857E}"/>
            </a:ext>
          </a:extLst>
        </xdr:cNvPr>
        <xdr:cNvSpPr/>
      </xdr:nvSpPr>
      <xdr:spPr>
        <a:xfrm>
          <a:off x="8702675" y="14514068"/>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116839</xdr:rowOff>
    </xdr:from>
    <xdr:to>
      <xdr:col>41</xdr:col>
      <xdr:colOff>101600</xdr:colOff>
      <xdr:row>85</xdr:row>
      <xdr:rowOff>46989</xdr:rowOff>
    </xdr:to>
    <xdr:sp macro="" textlink="">
      <xdr:nvSpPr>
        <xdr:cNvPr id="358" name="フローチャート: 判断 357">
          <a:extLst>
            <a:ext uri="{FF2B5EF4-FFF2-40B4-BE49-F238E27FC236}">
              <a16:creationId xmlns:a16="http://schemas.microsoft.com/office/drawing/2014/main" id="{25806541-C550-484B-99FA-2037A72C437A}"/>
            </a:ext>
          </a:extLst>
        </xdr:cNvPr>
        <xdr:cNvSpPr/>
      </xdr:nvSpPr>
      <xdr:spPr>
        <a:xfrm>
          <a:off x="7810500" y="145186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59" name="フローチャート: 判断 358">
          <a:extLst>
            <a:ext uri="{FF2B5EF4-FFF2-40B4-BE49-F238E27FC236}">
              <a16:creationId xmlns:a16="http://schemas.microsoft.com/office/drawing/2014/main" id="{25F9B61E-9EBB-401C-97DF-6F8D15A60637}"/>
            </a:ext>
          </a:extLst>
        </xdr:cNvPr>
        <xdr:cNvSpPr/>
      </xdr:nvSpPr>
      <xdr:spPr>
        <a:xfrm>
          <a:off x="6924675" y="1452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73369EA-1C5B-490D-8712-C33C263C6E9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A7508E3-1ED4-4A0C-AED9-D356D867198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6505DC2-1647-4916-9FDC-C57DCAB8351B}"/>
            </a:ext>
          </a:extLst>
        </xdr:cNvPr>
        <xdr:cNvSpPr txBox="1"/>
      </xdr:nvSpPr>
      <xdr:spPr>
        <a:xfrm>
          <a:off x="856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C49C78F0-89DF-47EC-AE54-8D5E9A533471}"/>
            </a:ext>
          </a:extLst>
        </xdr:cNvPr>
        <xdr:cNvSpPr txBox="1"/>
      </xdr:nvSpPr>
      <xdr:spPr>
        <a:xfrm>
          <a:off x="767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F76938E1-E4B9-4AF5-A57B-2AEDEB2A5D1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7113</xdr:rowOff>
    </xdr:from>
    <xdr:to>
      <xdr:col>55</xdr:col>
      <xdr:colOff>50800</xdr:colOff>
      <xdr:row>85</xdr:row>
      <xdr:rowOff>108713</xdr:rowOff>
    </xdr:to>
    <xdr:sp macro="" textlink="">
      <xdr:nvSpPr>
        <xdr:cNvPr id="365" name="楕円 364">
          <a:extLst>
            <a:ext uri="{FF2B5EF4-FFF2-40B4-BE49-F238E27FC236}">
              <a16:creationId xmlns:a16="http://schemas.microsoft.com/office/drawing/2014/main" id="{FEAEBE0C-DFAF-47F0-93D0-DA3501C55D5D}"/>
            </a:ext>
          </a:extLst>
        </xdr:cNvPr>
        <xdr:cNvSpPr/>
      </xdr:nvSpPr>
      <xdr:spPr>
        <a:xfrm>
          <a:off x="10429875" y="1458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156990</xdr:rowOff>
    </xdr:from>
    <xdr:ext cx="469744" cy="259045"/>
    <xdr:sp macro="" textlink="">
      <xdr:nvSpPr>
        <xdr:cNvPr id="366" name="【公営住宅】&#10;一人当たり面積該当値テキスト">
          <a:extLst>
            <a:ext uri="{FF2B5EF4-FFF2-40B4-BE49-F238E27FC236}">
              <a16:creationId xmlns:a16="http://schemas.microsoft.com/office/drawing/2014/main" id="{3651703B-37DC-4EA3-A88C-A1B793DECC21}"/>
            </a:ext>
          </a:extLst>
        </xdr:cNvPr>
        <xdr:cNvSpPr txBox="1"/>
      </xdr:nvSpPr>
      <xdr:spPr>
        <a:xfrm>
          <a:off x="10515600" y="145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9398</xdr:rowOff>
    </xdr:from>
    <xdr:to>
      <xdr:col>50</xdr:col>
      <xdr:colOff>165100</xdr:colOff>
      <xdr:row>85</xdr:row>
      <xdr:rowOff>110998</xdr:rowOff>
    </xdr:to>
    <xdr:sp macro="" textlink="">
      <xdr:nvSpPr>
        <xdr:cNvPr id="367" name="楕円 366">
          <a:extLst>
            <a:ext uri="{FF2B5EF4-FFF2-40B4-BE49-F238E27FC236}">
              <a16:creationId xmlns:a16="http://schemas.microsoft.com/office/drawing/2014/main" id="{0D32AF3F-D33C-402D-87FD-72EC1C570A1F}"/>
            </a:ext>
          </a:extLst>
        </xdr:cNvPr>
        <xdr:cNvSpPr/>
      </xdr:nvSpPr>
      <xdr:spPr>
        <a:xfrm>
          <a:off x="9591675" y="14585823"/>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57913</xdr:rowOff>
    </xdr:from>
    <xdr:to>
      <xdr:col>55</xdr:col>
      <xdr:colOff>0</xdr:colOff>
      <xdr:row>85</xdr:row>
      <xdr:rowOff>60198</xdr:rowOff>
    </xdr:to>
    <xdr:cxnSp macro="">
      <xdr:nvCxnSpPr>
        <xdr:cNvPr id="368" name="直線コネクタ 367">
          <a:extLst>
            <a:ext uri="{FF2B5EF4-FFF2-40B4-BE49-F238E27FC236}">
              <a16:creationId xmlns:a16="http://schemas.microsoft.com/office/drawing/2014/main" id="{6FBE454D-13E1-4EE2-9A9B-73454D92A901}"/>
            </a:ext>
          </a:extLst>
        </xdr:cNvPr>
        <xdr:cNvCxnSpPr/>
      </xdr:nvCxnSpPr>
      <xdr:spPr>
        <a:xfrm flipV="1">
          <a:off x="9639300" y="1463116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170942</xdr:rowOff>
    </xdr:from>
    <xdr:to>
      <xdr:col>46</xdr:col>
      <xdr:colOff>38100</xdr:colOff>
      <xdr:row>85</xdr:row>
      <xdr:rowOff>101092</xdr:rowOff>
    </xdr:to>
    <xdr:sp macro="" textlink="">
      <xdr:nvSpPr>
        <xdr:cNvPr id="369" name="楕円 368">
          <a:extLst>
            <a:ext uri="{FF2B5EF4-FFF2-40B4-BE49-F238E27FC236}">
              <a16:creationId xmlns:a16="http://schemas.microsoft.com/office/drawing/2014/main" id="{A0796FC2-BDCA-45C8-9347-E4C25CB4CDD1}"/>
            </a:ext>
          </a:extLst>
        </xdr:cNvPr>
        <xdr:cNvSpPr/>
      </xdr:nvSpPr>
      <xdr:spPr>
        <a:xfrm>
          <a:off x="8702675" y="14572742"/>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50292</xdr:rowOff>
    </xdr:from>
    <xdr:to>
      <xdr:col>50</xdr:col>
      <xdr:colOff>114300</xdr:colOff>
      <xdr:row>85</xdr:row>
      <xdr:rowOff>60198</xdr:rowOff>
    </xdr:to>
    <xdr:cxnSp macro="">
      <xdr:nvCxnSpPr>
        <xdr:cNvPr id="370" name="直線コネクタ 369">
          <a:extLst>
            <a:ext uri="{FF2B5EF4-FFF2-40B4-BE49-F238E27FC236}">
              <a16:creationId xmlns:a16="http://schemas.microsoft.com/office/drawing/2014/main" id="{F6B5BC4A-C0E5-484F-AFEA-1B90F2ED8E3E}"/>
            </a:ext>
          </a:extLst>
        </xdr:cNvPr>
        <xdr:cNvCxnSpPr/>
      </xdr:nvCxnSpPr>
      <xdr:spPr>
        <a:xfrm>
          <a:off x="8753475" y="14626717"/>
          <a:ext cx="885825"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1015</xdr:rowOff>
    </xdr:from>
    <xdr:to>
      <xdr:col>41</xdr:col>
      <xdr:colOff>101600</xdr:colOff>
      <xdr:row>85</xdr:row>
      <xdr:rowOff>102615</xdr:rowOff>
    </xdr:to>
    <xdr:sp macro="" textlink="">
      <xdr:nvSpPr>
        <xdr:cNvPr id="371" name="楕円 370">
          <a:extLst>
            <a:ext uri="{FF2B5EF4-FFF2-40B4-BE49-F238E27FC236}">
              <a16:creationId xmlns:a16="http://schemas.microsoft.com/office/drawing/2014/main" id="{1659F3C3-5FC5-4681-8015-BDDA8ACF18B7}"/>
            </a:ext>
          </a:extLst>
        </xdr:cNvPr>
        <xdr:cNvSpPr/>
      </xdr:nvSpPr>
      <xdr:spPr>
        <a:xfrm>
          <a:off x="7810500" y="145742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50292</xdr:rowOff>
    </xdr:from>
    <xdr:to>
      <xdr:col>45</xdr:col>
      <xdr:colOff>177800</xdr:colOff>
      <xdr:row>85</xdr:row>
      <xdr:rowOff>51815</xdr:rowOff>
    </xdr:to>
    <xdr:cxnSp macro="">
      <xdr:nvCxnSpPr>
        <xdr:cNvPr id="372" name="直線コネクタ 371">
          <a:extLst>
            <a:ext uri="{FF2B5EF4-FFF2-40B4-BE49-F238E27FC236}">
              <a16:creationId xmlns:a16="http://schemas.microsoft.com/office/drawing/2014/main" id="{E9C178FA-5628-42A8-B485-4CA9C43AF338}"/>
            </a:ext>
          </a:extLst>
        </xdr:cNvPr>
        <xdr:cNvCxnSpPr/>
      </xdr:nvCxnSpPr>
      <xdr:spPr>
        <a:xfrm flipV="1">
          <a:off x="7864475" y="14626717"/>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171323</xdr:rowOff>
    </xdr:from>
    <xdr:to>
      <xdr:col>36</xdr:col>
      <xdr:colOff>165100</xdr:colOff>
      <xdr:row>85</xdr:row>
      <xdr:rowOff>101473</xdr:rowOff>
    </xdr:to>
    <xdr:sp macro="" textlink="">
      <xdr:nvSpPr>
        <xdr:cNvPr id="373" name="楕円 372">
          <a:extLst>
            <a:ext uri="{FF2B5EF4-FFF2-40B4-BE49-F238E27FC236}">
              <a16:creationId xmlns:a16="http://schemas.microsoft.com/office/drawing/2014/main" id="{3B50E54E-1CEC-48BA-8C42-FE4DB5DBA0BC}"/>
            </a:ext>
          </a:extLst>
        </xdr:cNvPr>
        <xdr:cNvSpPr/>
      </xdr:nvSpPr>
      <xdr:spPr>
        <a:xfrm>
          <a:off x="6924675" y="14573123"/>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50673</xdr:rowOff>
    </xdr:from>
    <xdr:to>
      <xdr:col>41</xdr:col>
      <xdr:colOff>50800</xdr:colOff>
      <xdr:row>85</xdr:row>
      <xdr:rowOff>51815</xdr:rowOff>
    </xdr:to>
    <xdr:cxnSp macro="">
      <xdr:nvCxnSpPr>
        <xdr:cNvPr id="374" name="直線コネクタ 373">
          <a:extLst>
            <a:ext uri="{FF2B5EF4-FFF2-40B4-BE49-F238E27FC236}">
              <a16:creationId xmlns:a16="http://schemas.microsoft.com/office/drawing/2014/main" id="{842C8911-04B9-44D7-8578-F0A51A5FEE66}"/>
            </a:ext>
          </a:extLst>
        </xdr:cNvPr>
        <xdr:cNvCxnSpPr/>
      </xdr:nvCxnSpPr>
      <xdr:spPr>
        <a:xfrm>
          <a:off x="6972300" y="14627098"/>
          <a:ext cx="892175"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50944</xdr:rowOff>
    </xdr:from>
    <xdr:ext cx="469744" cy="259045"/>
    <xdr:sp macro="" textlink="">
      <xdr:nvSpPr>
        <xdr:cNvPr id="375" name="n_1aveValue【公営住宅】&#10;一人当たり面積">
          <a:extLst>
            <a:ext uri="{FF2B5EF4-FFF2-40B4-BE49-F238E27FC236}">
              <a16:creationId xmlns:a16="http://schemas.microsoft.com/office/drawing/2014/main" id="{982C9F12-C7A5-4BC4-9CA6-863EFCCC62FB}"/>
            </a:ext>
          </a:extLst>
        </xdr:cNvPr>
        <xdr:cNvSpPr txBox="1"/>
      </xdr:nvSpPr>
      <xdr:spPr>
        <a:xfrm>
          <a:off x="9391727" y="1428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58945</xdr:rowOff>
    </xdr:from>
    <xdr:ext cx="469744" cy="259045"/>
    <xdr:sp macro="" textlink="">
      <xdr:nvSpPr>
        <xdr:cNvPr id="376" name="n_2aveValue【公営住宅】&#10;一人当たり面積">
          <a:extLst>
            <a:ext uri="{FF2B5EF4-FFF2-40B4-BE49-F238E27FC236}">
              <a16:creationId xmlns:a16="http://schemas.microsoft.com/office/drawing/2014/main" id="{2B8F4FCD-834D-4FFF-BE56-1F11CA32044F}"/>
            </a:ext>
          </a:extLst>
        </xdr:cNvPr>
        <xdr:cNvSpPr txBox="1"/>
      </xdr:nvSpPr>
      <xdr:spPr>
        <a:xfrm>
          <a:off x="8515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63516</xdr:rowOff>
    </xdr:from>
    <xdr:ext cx="469744" cy="259045"/>
    <xdr:sp macro="" textlink="">
      <xdr:nvSpPr>
        <xdr:cNvPr id="377" name="n_3aveValue【公営住宅】&#10;一人当たり面積">
          <a:extLst>
            <a:ext uri="{FF2B5EF4-FFF2-40B4-BE49-F238E27FC236}">
              <a16:creationId xmlns:a16="http://schemas.microsoft.com/office/drawing/2014/main" id="{10B3C78D-2F18-49E3-9D16-3960132BB08E}"/>
            </a:ext>
          </a:extLst>
        </xdr:cNvPr>
        <xdr:cNvSpPr txBox="1"/>
      </xdr:nvSpPr>
      <xdr:spPr>
        <a:xfrm>
          <a:off x="7629602" y="1429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68090</xdr:rowOff>
    </xdr:from>
    <xdr:ext cx="469744" cy="259045"/>
    <xdr:sp macro="" textlink="">
      <xdr:nvSpPr>
        <xdr:cNvPr id="378" name="n_4aveValue【公営住宅】&#10;一人当たり面積">
          <a:extLst>
            <a:ext uri="{FF2B5EF4-FFF2-40B4-BE49-F238E27FC236}">
              <a16:creationId xmlns:a16="http://schemas.microsoft.com/office/drawing/2014/main" id="{7B959CE3-6DC8-489B-A2F0-CDC31B2ACBC9}"/>
            </a:ext>
          </a:extLst>
        </xdr:cNvPr>
        <xdr:cNvSpPr txBox="1"/>
      </xdr:nvSpPr>
      <xdr:spPr>
        <a:xfrm>
          <a:off x="6740602" y="1430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102125</xdr:rowOff>
    </xdr:from>
    <xdr:ext cx="469744" cy="259045"/>
    <xdr:sp macro="" textlink="">
      <xdr:nvSpPr>
        <xdr:cNvPr id="379" name="n_1mainValue【公営住宅】&#10;一人当たり面積">
          <a:extLst>
            <a:ext uri="{FF2B5EF4-FFF2-40B4-BE49-F238E27FC236}">
              <a16:creationId xmlns:a16="http://schemas.microsoft.com/office/drawing/2014/main" id="{2AAE3A41-9E81-4230-81BE-28CEBBACDF8A}"/>
            </a:ext>
          </a:extLst>
        </xdr:cNvPr>
        <xdr:cNvSpPr txBox="1"/>
      </xdr:nvSpPr>
      <xdr:spPr>
        <a:xfrm>
          <a:off x="9391727" y="1467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92219</xdr:rowOff>
    </xdr:from>
    <xdr:ext cx="469744" cy="259045"/>
    <xdr:sp macro="" textlink="">
      <xdr:nvSpPr>
        <xdr:cNvPr id="380" name="n_2mainValue【公営住宅】&#10;一人当たり面積">
          <a:extLst>
            <a:ext uri="{FF2B5EF4-FFF2-40B4-BE49-F238E27FC236}">
              <a16:creationId xmlns:a16="http://schemas.microsoft.com/office/drawing/2014/main" id="{8F62F73E-611D-4022-8BA4-9544ED778692}"/>
            </a:ext>
          </a:extLst>
        </xdr:cNvPr>
        <xdr:cNvSpPr txBox="1"/>
      </xdr:nvSpPr>
      <xdr:spPr>
        <a:xfrm>
          <a:off x="8515427" y="1466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93742</xdr:rowOff>
    </xdr:from>
    <xdr:ext cx="469744" cy="259045"/>
    <xdr:sp macro="" textlink="">
      <xdr:nvSpPr>
        <xdr:cNvPr id="381" name="n_3mainValue【公営住宅】&#10;一人当たり面積">
          <a:extLst>
            <a:ext uri="{FF2B5EF4-FFF2-40B4-BE49-F238E27FC236}">
              <a16:creationId xmlns:a16="http://schemas.microsoft.com/office/drawing/2014/main" id="{CE16E7CD-7203-467D-AAD6-BBF56E68DEFD}"/>
            </a:ext>
          </a:extLst>
        </xdr:cNvPr>
        <xdr:cNvSpPr txBox="1"/>
      </xdr:nvSpPr>
      <xdr:spPr>
        <a:xfrm>
          <a:off x="7629602" y="1466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92600</xdr:rowOff>
    </xdr:from>
    <xdr:ext cx="469744" cy="259045"/>
    <xdr:sp macro="" textlink="">
      <xdr:nvSpPr>
        <xdr:cNvPr id="382" name="n_4mainValue【公営住宅】&#10;一人当たり面積">
          <a:extLst>
            <a:ext uri="{FF2B5EF4-FFF2-40B4-BE49-F238E27FC236}">
              <a16:creationId xmlns:a16="http://schemas.microsoft.com/office/drawing/2014/main" id="{37CE7F97-0997-4D0A-A132-BCFFD7E13C25}"/>
            </a:ext>
          </a:extLst>
        </xdr:cNvPr>
        <xdr:cNvSpPr txBox="1"/>
      </xdr:nvSpPr>
      <xdr:spPr>
        <a:xfrm>
          <a:off x="6740602" y="1466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A9BC39F4-BF0A-47F1-9B49-2537C1F428B7}"/>
            </a:ext>
          </a:extLst>
        </xdr:cNvPr>
        <xdr:cNvSpPr/>
      </xdr:nvSpPr>
      <xdr:spPr>
        <a:xfrm>
          <a:off x="762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B1725C27-87F6-4F10-A99B-A8A42CF76DD2}"/>
            </a:ext>
          </a:extLst>
        </xdr:cNvPr>
        <xdr:cNvSpPr/>
      </xdr:nvSpPr>
      <xdr:spPr>
        <a:xfrm>
          <a:off x="8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5DCFED06-369C-48F8-93B6-D41A2C881FDA}"/>
            </a:ext>
          </a:extLst>
        </xdr:cNvPr>
        <xdr:cNvSpPr/>
      </xdr:nvSpPr>
      <xdr:spPr>
        <a:xfrm>
          <a:off x="8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4962370D-D4AF-43B4-9489-A469836B4440}"/>
            </a:ext>
          </a:extLst>
        </xdr:cNvPr>
        <xdr:cNvSpPr/>
      </xdr:nvSpPr>
      <xdr:spPr>
        <a:xfrm>
          <a:off x="1905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3A4BA65B-C272-4F1D-A9A3-FF6396381EEA}"/>
            </a:ext>
          </a:extLst>
        </xdr:cNvPr>
        <xdr:cNvSpPr/>
      </xdr:nvSpPr>
      <xdr:spPr>
        <a:xfrm>
          <a:off x="1905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D61909C8-3260-4729-B133-7F1EF28EA06B}"/>
            </a:ext>
          </a:extLst>
        </xdr:cNvPr>
        <xdr:cNvSpPr/>
      </xdr:nvSpPr>
      <xdr:spPr>
        <a:xfrm>
          <a:off x="3048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CE870344-3C58-4912-9522-DB276B45C3CB}"/>
            </a:ext>
          </a:extLst>
        </xdr:cNvPr>
        <xdr:cNvSpPr/>
      </xdr:nvSpPr>
      <xdr:spPr>
        <a:xfrm>
          <a:off x="3048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6D163CAC-2162-4839-A843-2855BFC5A29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1A716250-E79B-4842-B2EB-E5A441702F80}"/>
            </a:ext>
          </a:extLst>
        </xdr:cNvPr>
        <xdr:cNvSpPr/>
      </xdr:nvSpPr>
      <xdr:spPr>
        <a:xfrm>
          <a:off x="6607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44463316-E205-46A8-A118-C97D747D799C}"/>
            </a:ext>
          </a:extLst>
        </xdr:cNvPr>
        <xdr:cNvSpPr/>
      </xdr:nvSpPr>
      <xdr:spPr>
        <a:xfrm>
          <a:off x="6734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D34448D-C18D-42EE-A6F6-8D6853FC5704}"/>
            </a:ext>
          </a:extLst>
        </xdr:cNvPr>
        <xdr:cNvSpPr/>
      </xdr:nvSpPr>
      <xdr:spPr>
        <a:xfrm>
          <a:off x="6734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FE486B3E-DE70-4A00-BF47-3A751B54B87A}"/>
            </a:ext>
          </a:extLst>
        </xdr:cNvPr>
        <xdr:cNvSpPr/>
      </xdr:nvSpPr>
      <xdr:spPr>
        <a:xfrm>
          <a:off x="7750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572B93A4-6CA9-4CC3-A790-F82756D1D79C}"/>
            </a:ext>
          </a:extLst>
        </xdr:cNvPr>
        <xdr:cNvSpPr/>
      </xdr:nvSpPr>
      <xdr:spPr>
        <a:xfrm>
          <a:off x="7750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6E7FADC2-F35A-4821-A95C-7FEC4CA489F0}"/>
            </a:ext>
          </a:extLst>
        </xdr:cNvPr>
        <xdr:cNvSpPr/>
      </xdr:nvSpPr>
      <xdr:spPr>
        <a:xfrm>
          <a:off x="8893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2685243B-7B78-452E-9F78-3D2EADF22664}"/>
            </a:ext>
          </a:extLst>
        </xdr:cNvPr>
        <xdr:cNvSpPr/>
      </xdr:nvSpPr>
      <xdr:spPr>
        <a:xfrm>
          <a:off x="8893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5176D050-3C2C-4531-8A2A-F551E334FB8F}"/>
            </a:ext>
          </a:extLst>
        </xdr:cNvPr>
        <xdr:cNvSpPr/>
      </xdr:nvSpPr>
      <xdr:spPr>
        <a:xfrm>
          <a:off x="6607175"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60A1C445-8C2F-4AFD-952E-3046A6B0F47C}"/>
            </a:ext>
          </a:extLst>
        </xdr:cNvPr>
        <xdr:cNvSpPr/>
      </xdr:nvSpPr>
      <xdr:spPr>
        <a:xfrm>
          <a:off x="12449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511E6812-E307-4305-9CC4-FF57C1914FE6}"/>
            </a:ext>
          </a:extLst>
        </xdr:cNvPr>
        <xdr:cNvSpPr/>
      </xdr:nvSpPr>
      <xdr:spPr>
        <a:xfrm>
          <a:off x="12573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528B1D2D-3A04-4042-B17F-69A7C0813917}"/>
            </a:ext>
          </a:extLst>
        </xdr:cNvPr>
        <xdr:cNvSpPr/>
      </xdr:nvSpPr>
      <xdr:spPr>
        <a:xfrm>
          <a:off x="12573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8D702003-F4B1-40ED-858E-666F7295A908}"/>
            </a:ext>
          </a:extLst>
        </xdr:cNvPr>
        <xdr:cNvSpPr/>
      </xdr:nvSpPr>
      <xdr:spPr>
        <a:xfrm>
          <a:off x="135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AFC4F388-9B7E-402A-8CE3-F356CC7C8718}"/>
            </a:ext>
          </a:extLst>
        </xdr:cNvPr>
        <xdr:cNvSpPr/>
      </xdr:nvSpPr>
      <xdr:spPr>
        <a:xfrm>
          <a:off x="135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7096CEAF-648B-49C3-8628-0FC4F30A6F93}"/>
            </a:ext>
          </a:extLst>
        </xdr:cNvPr>
        <xdr:cNvSpPr/>
      </xdr:nvSpPr>
      <xdr:spPr>
        <a:xfrm>
          <a:off x="14735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16C6FCC7-E0AC-4737-BD2F-DC3A642D5E3B}"/>
            </a:ext>
          </a:extLst>
        </xdr:cNvPr>
        <xdr:cNvSpPr/>
      </xdr:nvSpPr>
      <xdr:spPr>
        <a:xfrm>
          <a:off x="14735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65C017A8-2D2A-43DE-B02D-895BB6B1BBC5}"/>
            </a:ext>
          </a:extLst>
        </xdr:cNvPr>
        <xdr:cNvSpPr/>
      </xdr:nvSpPr>
      <xdr:spPr>
        <a:xfrm>
          <a:off x="12449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BBE235E7-9A35-417B-9F30-11AB00CBF8DD}"/>
            </a:ext>
          </a:extLst>
        </xdr:cNvPr>
        <xdr:cNvSpPr txBox="1"/>
      </xdr:nvSpPr>
      <xdr:spPr>
        <a:xfrm>
          <a:off x="124110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8692A2D1-F186-4B60-A7A0-EA1E56BAEF8E}"/>
            </a:ext>
          </a:extLst>
        </xdr:cNvPr>
        <xdr:cNvCxnSpPr/>
      </xdr:nvCxnSpPr>
      <xdr:spPr>
        <a:xfrm>
          <a:off x="12449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DC56D1C6-EE42-4322-B327-E27D36CAFB97}"/>
            </a:ext>
          </a:extLst>
        </xdr:cNvPr>
        <xdr:cNvSpPr txBox="1"/>
      </xdr:nvSpPr>
      <xdr:spPr>
        <a:xfrm>
          <a:off x="11978821"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ACDF2AC-02B6-4D18-85D9-D99EB5DDEF51}"/>
            </a:ext>
          </a:extLst>
        </xdr:cNvPr>
        <xdr:cNvCxnSpPr/>
      </xdr:nvCxnSpPr>
      <xdr:spPr>
        <a:xfrm>
          <a:off x="12449175"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A28AD983-5B72-412B-9590-F0DA20D1CC27}"/>
            </a:ext>
          </a:extLst>
        </xdr:cNvPr>
        <xdr:cNvSpPr txBox="1"/>
      </xdr:nvSpPr>
      <xdr:spPr>
        <a:xfrm>
          <a:off x="11978821"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991360AC-858D-4235-831B-00C80CD94E1D}"/>
            </a:ext>
          </a:extLst>
        </xdr:cNvPr>
        <xdr:cNvCxnSpPr/>
      </xdr:nvCxnSpPr>
      <xdr:spPr>
        <a:xfrm>
          <a:off x="12449175"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10281BCD-9929-49CD-97CD-577F737BDB78}"/>
            </a:ext>
          </a:extLst>
        </xdr:cNvPr>
        <xdr:cNvSpPr txBox="1"/>
      </xdr:nvSpPr>
      <xdr:spPr>
        <a:xfrm>
          <a:off x="12042941" y="671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A388B4F8-E569-42E3-9AC5-3BDCA84AC5E7}"/>
            </a:ext>
          </a:extLst>
        </xdr:cNvPr>
        <xdr:cNvCxnSpPr/>
      </xdr:nvCxnSpPr>
      <xdr:spPr>
        <a:xfrm>
          <a:off x="12449175"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A8272A7F-C5BC-4362-AA76-69E0C5044A5A}"/>
            </a:ext>
          </a:extLst>
        </xdr:cNvPr>
        <xdr:cNvSpPr txBox="1"/>
      </xdr:nvSpPr>
      <xdr:spPr>
        <a:xfrm>
          <a:off x="12042941" y="633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11D9774C-4B24-4CD9-A097-9A5A75DEC455}"/>
            </a:ext>
          </a:extLst>
        </xdr:cNvPr>
        <xdr:cNvCxnSpPr/>
      </xdr:nvCxnSpPr>
      <xdr:spPr>
        <a:xfrm>
          <a:off x="12449175"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BF268663-C141-473F-AF04-22D33018D370}"/>
            </a:ext>
          </a:extLst>
        </xdr:cNvPr>
        <xdr:cNvSpPr txBox="1"/>
      </xdr:nvSpPr>
      <xdr:spPr>
        <a:xfrm>
          <a:off x="12042941" y="595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91583D95-3253-452B-9277-04E6C8AB00A9}"/>
            </a:ext>
          </a:extLst>
        </xdr:cNvPr>
        <xdr:cNvCxnSpPr/>
      </xdr:nvCxnSpPr>
      <xdr:spPr>
        <a:xfrm>
          <a:off x="12449175"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50CA1D1F-EC08-4471-8F48-06C5779862E9}"/>
            </a:ext>
          </a:extLst>
        </xdr:cNvPr>
        <xdr:cNvSpPr txBox="1"/>
      </xdr:nvSpPr>
      <xdr:spPr>
        <a:xfrm>
          <a:off x="12042941" y="557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37A93A42-27BC-4425-A1AE-C9369E9D7B72}"/>
            </a:ext>
          </a:extLst>
        </xdr:cNvPr>
        <xdr:cNvCxnSpPr/>
      </xdr:nvCxnSpPr>
      <xdr:spPr>
        <a:xfrm>
          <a:off x="12449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FBF68BF9-68E7-4577-85DF-E97248356244}"/>
            </a:ext>
          </a:extLst>
        </xdr:cNvPr>
        <xdr:cNvSpPr txBox="1"/>
      </xdr:nvSpPr>
      <xdr:spPr>
        <a:xfrm>
          <a:off x="12110236" y="519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70A04288-043E-41C1-9C19-3DCE2432AE01}"/>
            </a:ext>
          </a:extLst>
        </xdr:cNvPr>
        <xdr:cNvSpPr/>
      </xdr:nvSpPr>
      <xdr:spPr>
        <a:xfrm>
          <a:off x="12449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0B123938-44A5-432A-9F64-66D6133AA57C}"/>
            </a:ext>
          </a:extLst>
        </xdr:cNvPr>
        <xdr:cNvCxnSpPr/>
      </xdr:nvCxnSpPr>
      <xdr:spPr>
        <a:xfrm flipV="1">
          <a:off x="16322039" y="5713095"/>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AC8F7A19-E9C3-4205-B2DA-FB714DA425ED}"/>
            </a:ext>
          </a:extLst>
        </xdr:cNvPr>
        <xdr:cNvSpPr txBox="1"/>
      </xdr:nvSpPr>
      <xdr:spPr>
        <a:xfrm>
          <a:off x="16360775"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A783358C-D28A-47AF-B2DC-788AAD7CDF5E}"/>
            </a:ext>
          </a:extLst>
        </xdr:cNvPr>
        <xdr:cNvCxnSpPr/>
      </xdr:nvCxnSpPr>
      <xdr:spPr>
        <a:xfrm>
          <a:off x="16230600" y="72390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AFFAAC61-F92C-4422-AF53-DB363C81C543}"/>
            </a:ext>
          </a:extLst>
        </xdr:cNvPr>
        <xdr:cNvSpPr txBox="1"/>
      </xdr:nvSpPr>
      <xdr:spPr>
        <a:xfrm>
          <a:off x="16360775" y="548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427" name="直線コネクタ 426">
          <a:extLst>
            <a:ext uri="{FF2B5EF4-FFF2-40B4-BE49-F238E27FC236}">
              <a16:creationId xmlns:a16="http://schemas.microsoft.com/office/drawing/2014/main" id="{63876163-25D1-4325-BCCD-12A1A1D40150}"/>
            </a:ext>
          </a:extLst>
        </xdr:cNvPr>
        <xdr:cNvCxnSpPr/>
      </xdr:nvCxnSpPr>
      <xdr:spPr>
        <a:xfrm>
          <a:off x="16230600" y="571309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2557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B70EF4C7-E4E8-4863-ADA2-97E491307E3A}"/>
            </a:ext>
          </a:extLst>
        </xdr:cNvPr>
        <xdr:cNvSpPr txBox="1"/>
      </xdr:nvSpPr>
      <xdr:spPr>
        <a:xfrm>
          <a:off x="16360775"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29" name="フローチャート: 判断 428">
          <a:extLst>
            <a:ext uri="{FF2B5EF4-FFF2-40B4-BE49-F238E27FC236}">
              <a16:creationId xmlns:a16="http://schemas.microsoft.com/office/drawing/2014/main" id="{7BF44500-CB9B-4CB9-B0A8-540BC2ACBFA1}"/>
            </a:ext>
          </a:extLst>
        </xdr:cNvPr>
        <xdr:cNvSpPr/>
      </xdr:nvSpPr>
      <xdr:spPr>
        <a:xfrm>
          <a:off x="16268700" y="63233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430" name="フローチャート: 判断 429">
          <a:extLst>
            <a:ext uri="{FF2B5EF4-FFF2-40B4-BE49-F238E27FC236}">
              <a16:creationId xmlns:a16="http://schemas.microsoft.com/office/drawing/2014/main" id="{F23EBC06-37BC-4365-A165-76AC5186AE29}"/>
            </a:ext>
          </a:extLst>
        </xdr:cNvPr>
        <xdr:cNvSpPr/>
      </xdr:nvSpPr>
      <xdr:spPr>
        <a:xfrm>
          <a:off x="15430500" y="629983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31" name="フローチャート: 判断 430">
          <a:extLst>
            <a:ext uri="{FF2B5EF4-FFF2-40B4-BE49-F238E27FC236}">
              <a16:creationId xmlns:a16="http://schemas.microsoft.com/office/drawing/2014/main" id="{78CCF330-011F-4A49-8D3C-542B2B158264}"/>
            </a:ext>
          </a:extLst>
        </xdr:cNvPr>
        <xdr:cNvSpPr/>
      </xdr:nvSpPr>
      <xdr:spPr>
        <a:xfrm>
          <a:off x="14544675" y="628713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432" name="フローチャート: 判断 431">
          <a:extLst>
            <a:ext uri="{FF2B5EF4-FFF2-40B4-BE49-F238E27FC236}">
              <a16:creationId xmlns:a16="http://schemas.microsoft.com/office/drawing/2014/main" id="{F78CC851-55A1-4B6D-A01F-B04B48E7FBD8}"/>
            </a:ext>
          </a:extLst>
        </xdr:cNvPr>
        <xdr:cNvSpPr/>
      </xdr:nvSpPr>
      <xdr:spPr>
        <a:xfrm>
          <a:off x="13655675" y="62769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433" name="フローチャート: 判断 432">
          <a:extLst>
            <a:ext uri="{FF2B5EF4-FFF2-40B4-BE49-F238E27FC236}">
              <a16:creationId xmlns:a16="http://schemas.microsoft.com/office/drawing/2014/main" id="{6BB1B3F5-CAA0-496E-9BB5-98F79ED076CA}"/>
            </a:ext>
          </a:extLst>
        </xdr:cNvPr>
        <xdr:cNvSpPr/>
      </xdr:nvSpPr>
      <xdr:spPr>
        <a:xfrm>
          <a:off x="12763500" y="630364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6890ED8-CF75-43AD-B73D-3F971A8B8D67}"/>
            </a:ext>
          </a:extLst>
        </xdr:cNvPr>
        <xdr:cNvSpPr txBox="1"/>
      </xdr:nvSpPr>
      <xdr:spPr>
        <a:xfrm>
          <a:off x="16132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1A5EA9F-F706-4BAA-BF26-3C7280C95379}"/>
            </a:ext>
          </a:extLst>
        </xdr:cNvPr>
        <xdr:cNvSpPr txBox="1"/>
      </xdr:nvSpPr>
      <xdr:spPr>
        <a:xfrm>
          <a:off x="1529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51BAC7E-827A-44DB-9C26-7559FF2B0AA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237AF52-5F0A-440D-B84B-132EC1D0C1F8}"/>
            </a:ext>
          </a:extLst>
        </xdr:cNvPr>
        <xdr:cNvSpPr txBox="1"/>
      </xdr:nvSpPr>
      <xdr:spPr>
        <a:xfrm>
          <a:off x="1351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D175C036-7AC4-4002-984A-E81DB162DD16}"/>
            </a:ext>
          </a:extLst>
        </xdr:cNvPr>
        <xdr:cNvSpPr txBox="1"/>
      </xdr:nvSpPr>
      <xdr:spPr>
        <a:xfrm>
          <a:off x="1262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78740</xdr:rowOff>
    </xdr:from>
    <xdr:to>
      <xdr:col>85</xdr:col>
      <xdr:colOff>177800</xdr:colOff>
      <xdr:row>39</xdr:row>
      <xdr:rowOff>8890</xdr:rowOff>
    </xdr:to>
    <xdr:sp macro="" textlink="">
      <xdr:nvSpPr>
        <xdr:cNvPr id="439" name="楕円 438">
          <a:extLst>
            <a:ext uri="{FF2B5EF4-FFF2-40B4-BE49-F238E27FC236}">
              <a16:creationId xmlns:a16="http://schemas.microsoft.com/office/drawing/2014/main" id="{0EF93915-3340-4AFE-B62B-42B55411C675}"/>
            </a:ext>
          </a:extLst>
        </xdr:cNvPr>
        <xdr:cNvSpPr/>
      </xdr:nvSpPr>
      <xdr:spPr>
        <a:xfrm>
          <a:off x="16268700" y="65938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57167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54C2C10C-73BB-4557-996A-3C8DDD9A1E28}"/>
            </a:ext>
          </a:extLst>
        </xdr:cNvPr>
        <xdr:cNvSpPr txBox="1"/>
      </xdr:nvSpPr>
      <xdr:spPr>
        <a:xfrm>
          <a:off x="16360775"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23495</xdr:rowOff>
    </xdr:from>
    <xdr:to>
      <xdr:col>81</xdr:col>
      <xdr:colOff>101600</xdr:colOff>
      <xdr:row>38</xdr:row>
      <xdr:rowOff>125095</xdr:rowOff>
    </xdr:to>
    <xdr:sp macro="" textlink="">
      <xdr:nvSpPr>
        <xdr:cNvPr id="441" name="楕円 440">
          <a:extLst>
            <a:ext uri="{FF2B5EF4-FFF2-40B4-BE49-F238E27FC236}">
              <a16:creationId xmlns:a16="http://schemas.microsoft.com/office/drawing/2014/main" id="{1CC18DE3-147B-446C-BD6C-53F2F89CD9C7}"/>
            </a:ext>
          </a:extLst>
        </xdr:cNvPr>
        <xdr:cNvSpPr/>
      </xdr:nvSpPr>
      <xdr:spPr>
        <a:xfrm>
          <a:off x="15430500" y="65385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74295</xdr:rowOff>
    </xdr:from>
    <xdr:to>
      <xdr:col>85</xdr:col>
      <xdr:colOff>127000</xdr:colOff>
      <xdr:row>38</xdr:row>
      <xdr:rowOff>129540</xdr:rowOff>
    </xdr:to>
    <xdr:cxnSp macro="">
      <xdr:nvCxnSpPr>
        <xdr:cNvPr id="442" name="直線コネクタ 441">
          <a:extLst>
            <a:ext uri="{FF2B5EF4-FFF2-40B4-BE49-F238E27FC236}">
              <a16:creationId xmlns:a16="http://schemas.microsoft.com/office/drawing/2014/main" id="{0318D511-60D5-4C12-9F29-FB3462D0B976}"/>
            </a:ext>
          </a:extLst>
        </xdr:cNvPr>
        <xdr:cNvCxnSpPr/>
      </xdr:nvCxnSpPr>
      <xdr:spPr>
        <a:xfrm>
          <a:off x="15484475" y="658939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132080</xdr:rowOff>
    </xdr:from>
    <xdr:to>
      <xdr:col>76</xdr:col>
      <xdr:colOff>165100</xdr:colOff>
      <xdr:row>38</xdr:row>
      <xdr:rowOff>62230</xdr:rowOff>
    </xdr:to>
    <xdr:sp macro="" textlink="">
      <xdr:nvSpPr>
        <xdr:cNvPr id="443" name="楕円 442">
          <a:extLst>
            <a:ext uri="{FF2B5EF4-FFF2-40B4-BE49-F238E27FC236}">
              <a16:creationId xmlns:a16="http://schemas.microsoft.com/office/drawing/2014/main" id="{A123DA86-FE2E-4326-94E9-11870897DD48}"/>
            </a:ext>
          </a:extLst>
        </xdr:cNvPr>
        <xdr:cNvSpPr/>
      </xdr:nvSpPr>
      <xdr:spPr>
        <a:xfrm>
          <a:off x="14544675" y="647573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11430</xdr:rowOff>
    </xdr:from>
    <xdr:to>
      <xdr:col>81</xdr:col>
      <xdr:colOff>50800</xdr:colOff>
      <xdr:row>38</xdr:row>
      <xdr:rowOff>74295</xdr:rowOff>
    </xdr:to>
    <xdr:cxnSp macro="">
      <xdr:nvCxnSpPr>
        <xdr:cNvPr id="444" name="直線コネクタ 443">
          <a:extLst>
            <a:ext uri="{FF2B5EF4-FFF2-40B4-BE49-F238E27FC236}">
              <a16:creationId xmlns:a16="http://schemas.microsoft.com/office/drawing/2014/main" id="{830547F9-9AE6-49A4-83FB-5EA0B9C6312F}"/>
            </a:ext>
          </a:extLst>
        </xdr:cNvPr>
        <xdr:cNvCxnSpPr/>
      </xdr:nvCxnSpPr>
      <xdr:spPr>
        <a:xfrm>
          <a:off x="14592300" y="6529705"/>
          <a:ext cx="892175"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65405</xdr:rowOff>
    </xdr:from>
    <xdr:to>
      <xdr:col>72</xdr:col>
      <xdr:colOff>38100</xdr:colOff>
      <xdr:row>37</xdr:row>
      <xdr:rowOff>167005</xdr:rowOff>
    </xdr:to>
    <xdr:sp macro="" textlink="">
      <xdr:nvSpPr>
        <xdr:cNvPr id="445" name="楕円 444">
          <a:extLst>
            <a:ext uri="{FF2B5EF4-FFF2-40B4-BE49-F238E27FC236}">
              <a16:creationId xmlns:a16="http://schemas.microsoft.com/office/drawing/2014/main" id="{ED1C2ED2-BCBF-4245-9B3E-069FA22E03C7}"/>
            </a:ext>
          </a:extLst>
        </xdr:cNvPr>
        <xdr:cNvSpPr/>
      </xdr:nvSpPr>
      <xdr:spPr>
        <a:xfrm>
          <a:off x="13655675" y="641223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116205</xdr:rowOff>
    </xdr:from>
    <xdr:to>
      <xdr:col>76</xdr:col>
      <xdr:colOff>114300</xdr:colOff>
      <xdr:row>38</xdr:row>
      <xdr:rowOff>11430</xdr:rowOff>
    </xdr:to>
    <xdr:cxnSp macro="">
      <xdr:nvCxnSpPr>
        <xdr:cNvPr id="446" name="直線コネクタ 445">
          <a:extLst>
            <a:ext uri="{FF2B5EF4-FFF2-40B4-BE49-F238E27FC236}">
              <a16:creationId xmlns:a16="http://schemas.microsoft.com/office/drawing/2014/main" id="{AF6AE9D8-2CE6-41C5-B9A9-02AB7A546892}"/>
            </a:ext>
          </a:extLst>
        </xdr:cNvPr>
        <xdr:cNvCxnSpPr/>
      </xdr:nvCxnSpPr>
      <xdr:spPr>
        <a:xfrm>
          <a:off x="13706475" y="6459855"/>
          <a:ext cx="885825"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635</xdr:rowOff>
    </xdr:from>
    <xdr:to>
      <xdr:col>67</xdr:col>
      <xdr:colOff>101600</xdr:colOff>
      <xdr:row>37</xdr:row>
      <xdr:rowOff>102235</xdr:rowOff>
    </xdr:to>
    <xdr:sp macro="" textlink="">
      <xdr:nvSpPr>
        <xdr:cNvPr id="447" name="楕円 446">
          <a:extLst>
            <a:ext uri="{FF2B5EF4-FFF2-40B4-BE49-F238E27FC236}">
              <a16:creationId xmlns:a16="http://schemas.microsoft.com/office/drawing/2014/main" id="{01C9288D-D224-4AAB-8D69-86A4ADF280B8}"/>
            </a:ext>
          </a:extLst>
        </xdr:cNvPr>
        <xdr:cNvSpPr/>
      </xdr:nvSpPr>
      <xdr:spPr>
        <a:xfrm>
          <a:off x="12763500" y="63442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51435</xdr:rowOff>
    </xdr:from>
    <xdr:to>
      <xdr:col>71</xdr:col>
      <xdr:colOff>177800</xdr:colOff>
      <xdr:row>37</xdr:row>
      <xdr:rowOff>116205</xdr:rowOff>
    </xdr:to>
    <xdr:cxnSp macro="">
      <xdr:nvCxnSpPr>
        <xdr:cNvPr id="448" name="直線コネクタ 447">
          <a:extLst>
            <a:ext uri="{FF2B5EF4-FFF2-40B4-BE49-F238E27FC236}">
              <a16:creationId xmlns:a16="http://schemas.microsoft.com/office/drawing/2014/main" id="{4F4192DB-980F-466B-85A6-8458078165B1}"/>
            </a:ext>
          </a:extLst>
        </xdr:cNvPr>
        <xdr:cNvCxnSpPr/>
      </xdr:nvCxnSpPr>
      <xdr:spPr>
        <a:xfrm>
          <a:off x="12817475" y="6398260"/>
          <a:ext cx="889000"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71137</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BE087C76-4B7B-4B50-8863-44AE3DE89CE1}"/>
            </a:ext>
          </a:extLst>
        </xdr:cNvPr>
        <xdr:cNvSpPr txBox="1"/>
      </xdr:nvSpPr>
      <xdr:spPr>
        <a:xfrm>
          <a:off x="15269219" y="607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C6A11441-FC76-4D52-B7CC-5BC493C94623}"/>
            </a:ext>
          </a:extLst>
        </xdr:cNvPr>
        <xdr:cNvSpPr txBox="1"/>
      </xdr:nvSpPr>
      <xdr:spPr>
        <a:xfrm>
          <a:off x="14392919"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FABF8873-EE9F-4694-A892-A3EC01BD9473}"/>
            </a:ext>
          </a:extLst>
        </xdr:cNvPr>
        <xdr:cNvSpPr txBox="1"/>
      </xdr:nvSpPr>
      <xdr:spPr>
        <a:xfrm>
          <a:off x="13503919" y="6052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AB479EDC-91CD-4489-A35F-17348B0898F0}"/>
            </a:ext>
          </a:extLst>
        </xdr:cNvPr>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116222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16F294A0-3A51-4EFA-A5BD-25A2CBBED033}"/>
            </a:ext>
          </a:extLst>
        </xdr:cNvPr>
        <xdr:cNvSpPr txBox="1"/>
      </xdr:nvSpPr>
      <xdr:spPr>
        <a:xfrm>
          <a:off x="15269219"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53357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F4BA2C81-50FE-4A43-9A58-C051259D240F}"/>
            </a:ext>
          </a:extLst>
        </xdr:cNvPr>
        <xdr:cNvSpPr txBox="1"/>
      </xdr:nvSpPr>
      <xdr:spPr>
        <a:xfrm>
          <a:off x="14392919"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158132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966BB196-D5BB-43F2-A15A-0E1D040CC50F}"/>
            </a:ext>
          </a:extLst>
        </xdr:cNvPr>
        <xdr:cNvSpPr txBox="1"/>
      </xdr:nvSpPr>
      <xdr:spPr>
        <a:xfrm>
          <a:off x="13503919" y="650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93362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97579A70-0573-4AEE-82CB-4FA60D083C31}"/>
            </a:ext>
          </a:extLst>
        </xdr:cNvPr>
        <xdr:cNvSpPr txBox="1"/>
      </xdr:nvSpPr>
      <xdr:spPr>
        <a:xfrm>
          <a:off x="12611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4592AA00-E6D4-44B2-AE95-9621DC9FE647}"/>
            </a:ext>
          </a:extLst>
        </xdr:cNvPr>
        <xdr:cNvSpPr/>
      </xdr:nvSpPr>
      <xdr:spPr>
        <a:xfrm>
          <a:off x="18288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25F03800-A832-49A7-A6FB-8BBE9640582A}"/>
            </a:ext>
          </a:extLst>
        </xdr:cNvPr>
        <xdr:cNvSpPr/>
      </xdr:nvSpPr>
      <xdr:spPr>
        <a:xfrm>
          <a:off x="18418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B0C7E9CF-F89A-460B-9C10-471E79860F4D}"/>
            </a:ext>
          </a:extLst>
        </xdr:cNvPr>
        <xdr:cNvSpPr/>
      </xdr:nvSpPr>
      <xdr:spPr>
        <a:xfrm>
          <a:off x="18418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A7323DB-DAF4-4EBB-9FDB-2F26834A0A59}"/>
            </a:ext>
          </a:extLst>
        </xdr:cNvPr>
        <xdr:cNvSpPr/>
      </xdr:nvSpPr>
      <xdr:spPr>
        <a:xfrm>
          <a:off x="19431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B0DF16DE-BC0F-4CE4-9CDB-B194F1308170}"/>
            </a:ext>
          </a:extLst>
        </xdr:cNvPr>
        <xdr:cNvSpPr/>
      </xdr:nvSpPr>
      <xdr:spPr>
        <a:xfrm>
          <a:off x="19431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1C737EC0-7CDC-469A-9C07-E12E9340613C}"/>
            </a:ext>
          </a:extLst>
        </xdr:cNvPr>
        <xdr:cNvSpPr/>
      </xdr:nvSpPr>
      <xdr:spPr>
        <a:xfrm>
          <a:off x="20574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5FAE9753-2687-4C67-84AF-78933DE7AD1F}"/>
            </a:ext>
          </a:extLst>
        </xdr:cNvPr>
        <xdr:cNvSpPr/>
      </xdr:nvSpPr>
      <xdr:spPr>
        <a:xfrm>
          <a:off x="20574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788BF9AB-56D1-49AA-BB59-09E2BBCBBF0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B1453438-AD78-4516-8D90-370772BB0E7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3CB62DC0-FCE7-4F73-A8D0-ABC57DB0E80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3FC2FECD-2E8A-462D-B41C-1F9FB72C199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FF271B6D-4198-46BB-B212-174016CD149D}"/>
            </a:ext>
          </a:extLst>
        </xdr:cNvPr>
        <xdr:cNvSpPr txBox="1"/>
      </xdr:nvSpPr>
      <xdr:spPr>
        <a:xfrm>
          <a:off x="17823996"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40833141-AAC3-43AF-88ED-DFEEF0325BA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F38E61D4-5FD6-4A37-BAF0-443745E15046}"/>
            </a:ext>
          </a:extLst>
        </xdr:cNvPr>
        <xdr:cNvSpPr txBox="1"/>
      </xdr:nvSpPr>
      <xdr:spPr>
        <a:xfrm>
          <a:off x="17823996" y="671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EF1C9DA4-91AF-4A9A-8073-17325F7EFA6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FF3F9AA3-720A-45C1-A05E-DB1400828474}"/>
            </a:ext>
          </a:extLst>
        </xdr:cNvPr>
        <xdr:cNvSpPr txBox="1"/>
      </xdr:nvSpPr>
      <xdr:spPr>
        <a:xfrm>
          <a:off x="17823996" y="633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4A0607BC-4DA8-4B1B-8B2C-66DEB4226DB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B5FF2255-ED71-4D9D-99AF-77F7D04F648C}"/>
            </a:ext>
          </a:extLst>
        </xdr:cNvPr>
        <xdr:cNvSpPr txBox="1"/>
      </xdr:nvSpPr>
      <xdr:spPr>
        <a:xfrm>
          <a:off x="17823996" y="595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EC86DFAA-0FCA-49A8-8F50-D197B010A05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336A5031-17BC-4B01-9F9A-AC34750845AF}"/>
            </a:ext>
          </a:extLst>
        </xdr:cNvPr>
        <xdr:cNvSpPr txBox="1"/>
      </xdr:nvSpPr>
      <xdr:spPr>
        <a:xfrm>
          <a:off x="17823996" y="557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9BA5CFD9-B2BC-4125-B8DF-2BF58E20727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AD59EA0E-C7D1-41BE-8549-0BD3CA9324DB}"/>
            </a:ext>
          </a:extLst>
        </xdr:cNvPr>
        <xdr:cNvSpPr txBox="1"/>
      </xdr:nvSpPr>
      <xdr:spPr>
        <a:xfrm>
          <a:off x="17823996" y="519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DF736F83-F6E6-49E1-97DC-4066A3E1E36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8424655D-BC9E-4F76-8DC6-3D86A6E874F7}"/>
            </a:ext>
          </a:extLst>
        </xdr:cNvPr>
        <xdr:cNvCxnSpPr/>
      </xdr:nvCxnSpPr>
      <xdr:spPr>
        <a:xfrm flipV="1">
          <a:off x="22164039" y="5964555"/>
          <a:ext cx="0" cy="125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1AA21EDD-0BBF-4B6B-B243-8488BF38068B}"/>
            </a:ext>
          </a:extLst>
        </xdr:cNvPr>
        <xdr:cNvSpPr txBox="1"/>
      </xdr:nvSpPr>
      <xdr:spPr>
        <a:xfrm>
          <a:off x="22202775"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121281D0-1309-448B-A12A-0F8C6415A588}"/>
            </a:ext>
          </a:extLst>
        </xdr:cNvPr>
        <xdr:cNvCxnSpPr/>
      </xdr:nvCxnSpPr>
      <xdr:spPr>
        <a:xfrm>
          <a:off x="22075775" y="721741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09F736B3-1B51-465F-A362-0C6A5E2FB45D}"/>
            </a:ext>
          </a:extLst>
        </xdr:cNvPr>
        <xdr:cNvSpPr txBox="1"/>
      </xdr:nvSpPr>
      <xdr:spPr>
        <a:xfrm>
          <a:off x="22202775" y="574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484" name="直線コネクタ 483">
          <a:extLst>
            <a:ext uri="{FF2B5EF4-FFF2-40B4-BE49-F238E27FC236}">
              <a16:creationId xmlns:a16="http://schemas.microsoft.com/office/drawing/2014/main" id="{76F1CB1D-F0D3-4C73-8CF3-02E222117D8C}"/>
            </a:ext>
          </a:extLst>
        </xdr:cNvPr>
        <xdr:cNvCxnSpPr/>
      </xdr:nvCxnSpPr>
      <xdr:spPr>
        <a:xfrm>
          <a:off x="22075775" y="596455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139717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75A64A44-BDEA-4164-9B59-369BB4424B9A}"/>
            </a:ext>
          </a:extLst>
        </xdr:cNvPr>
        <xdr:cNvSpPr txBox="1"/>
      </xdr:nvSpPr>
      <xdr:spPr>
        <a:xfrm>
          <a:off x="22202775" y="6657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86" name="フローチャート: 判断 485">
          <a:extLst>
            <a:ext uri="{FF2B5EF4-FFF2-40B4-BE49-F238E27FC236}">
              <a16:creationId xmlns:a16="http://schemas.microsoft.com/office/drawing/2014/main" id="{A77D001E-AE5B-4292-A030-D57AEB4E2E44}"/>
            </a:ext>
          </a:extLst>
        </xdr:cNvPr>
        <xdr:cNvSpPr/>
      </xdr:nvSpPr>
      <xdr:spPr>
        <a:xfrm>
          <a:off x="22113875" y="680339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487" name="フローチャート: 判断 486">
          <a:extLst>
            <a:ext uri="{FF2B5EF4-FFF2-40B4-BE49-F238E27FC236}">
              <a16:creationId xmlns:a16="http://schemas.microsoft.com/office/drawing/2014/main" id="{863DD972-8A86-43F9-939D-5578D26A07CF}"/>
            </a:ext>
          </a:extLst>
        </xdr:cNvPr>
        <xdr:cNvSpPr/>
      </xdr:nvSpPr>
      <xdr:spPr>
        <a:xfrm>
          <a:off x="21275675" y="681609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488" name="フローチャート: 判断 487">
          <a:extLst>
            <a:ext uri="{FF2B5EF4-FFF2-40B4-BE49-F238E27FC236}">
              <a16:creationId xmlns:a16="http://schemas.microsoft.com/office/drawing/2014/main" id="{BE66FD48-8189-4A11-B172-B198DB5CFFE2}"/>
            </a:ext>
          </a:extLst>
        </xdr:cNvPr>
        <xdr:cNvSpPr/>
      </xdr:nvSpPr>
      <xdr:spPr>
        <a:xfrm>
          <a:off x="20383500" y="683704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489" name="フローチャート: 判断 488">
          <a:extLst>
            <a:ext uri="{FF2B5EF4-FFF2-40B4-BE49-F238E27FC236}">
              <a16:creationId xmlns:a16="http://schemas.microsoft.com/office/drawing/2014/main" id="{9B09ACB4-B3BC-4940-A7B3-960BECAF0FDE}"/>
            </a:ext>
          </a:extLst>
        </xdr:cNvPr>
        <xdr:cNvSpPr/>
      </xdr:nvSpPr>
      <xdr:spPr>
        <a:xfrm>
          <a:off x="19497675" y="684149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490" name="フローチャート: 判断 489">
          <a:extLst>
            <a:ext uri="{FF2B5EF4-FFF2-40B4-BE49-F238E27FC236}">
              <a16:creationId xmlns:a16="http://schemas.microsoft.com/office/drawing/2014/main" id="{BFB46B98-0682-42BD-9B35-FF0B16A1529E}"/>
            </a:ext>
          </a:extLst>
        </xdr:cNvPr>
        <xdr:cNvSpPr/>
      </xdr:nvSpPr>
      <xdr:spPr>
        <a:xfrm>
          <a:off x="18608675" y="683958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BCDBB8B-09CF-4D14-8417-159BAFD4EE50}"/>
            </a:ext>
          </a:extLst>
        </xdr:cNvPr>
        <xdr:cNvSpPr txBox="1"/>
      </xdr:nvSpPr>
      <xdr:spPr>
        <a:xfrm>
          <a:off x="21974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58BF726-7370-4598-BDF7-FFD5A39E06B9}"/>
            </a:ext>
          </a:extLst>
        </xdr:cNvPr>
        <xdr:cNvSpPr txBox="1"/>
      </xdr:nvSpPr>
      <xdr:spPr>
        <a:xfrm>
          <a:off x="2113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075B6C2-B78C-4186-8A23-9F689239F1B7}"/>
            </a:ext>
          </a:extLst>
        </xdr:cNvPr>
        <xdr:cNvSpPr txBox="1"/>
      </xdr:nvSpPr>
      <xdr:spPr>
        <a:xfrm>
          <a:off x="2024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3B1780FE-FB57-4DD6-AF4F-7B0882DA4F7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FD448255-F1F7-471F-8846-2A0E2C5066E6}"/>
            </a:ext>
          </a:extLst>
        </xdr:cNvPr>
        <xdr:cNvSpPr txBox="1"/>
      </xdr:nvSpPr>
      <xdr:spPr>
        <a:xfrm>
          <a:off x="18468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122555</xdr:rowOff>
    </xdr:from>
    <xdr:to>
      <xdr:col>116</xdr:col>
      <xdr:colOff>114300</xdr:colOff>
      <xdr:row>40</xdr:row>
      <xdr:rowOff>52705</xdr:rowOff>
    </xdr:to>
    <xdr:sp macro="" textlink="">
      <xdr:nvSpPr>
        <xdr:cNvPr id="496" name="楕円 495">
          <a:extLst>
            <a:ext uri="{FF2B5EF4-FFF2-40B4-BE49-F238E27FC236}">
              <a16:creationId xmlns:a16="http://schemas.microsoft.com/office/drawing/2014/main" id="{A735F4E0-0955-46DC-A13D-983C570FB596}"/>
            </a:ext>
          </a:extLst>
        </xdr:cNvPr>
        <xdr:cNvSpPr/>
      </xdr:nvSpPr>
      <xdr:spPr>
        <a:xfrm>
          <a:off x="22113875" y="681228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100982</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9D9EBC12-31BA-4AD2-8231-CD487533DC26}"/>
            </a:ext>
          </a:extLst>
        </xdr:cNvPr>
        <xdr:cNvSpPr txBox="1"/>
      </xdr:nvSpPr>
      <xdr:spPr>
        <a:xfrm>
          <a:off x="22202775" y="679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126365</xdr:rowOff>
    </xdr:from>
    <xdr:to>
      <xdr:col>112</xdr:col>
      <xdr:colOff>38100</xdr:colOff>
      <xdr:row>40</xdr:row>
      <xdr:rowOff>56515</xdr:rowOff>
    </xdr:to>
    <xdr:sp macro="" textlink="">
      <xdr:nvSpPr>
        <xdr:cNvPr id="498" name="楕円 497">
          <a:extLst>
            <a:ext uri="{FF2B5EF4-FFF2-40B4-BE49-F238E27FC236}">
              <a16:creationId xmlns:a16="http://schemas.microsoft.com/office/drawing/2014/main" id="{85FFC426-FD21-4A9A-8795-D7310C1067C3}"/>
            </a:ext>
          </a:extLst>
        </xdr:cNvPr>
        <xdr:cNvSpPr/>
      </xdr:nvSpPr>
      <xdr:spPr>
        <a:xfrm>
          <a:off x="21275675" y="681609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1905</xdr:rowOff>
    </xdr:from>
    <xdr:to>
      <xdr:col>116</xdr:col>
      <xdr:colOff>63500</xdr:colOff>
      <xdr:row>40</xdr:row>
      <xdr:rowOff>5715</xdr:rowOff>
    </xdr:to>
    <xdr:cxnSp macro="">
      <xdr:nvCxnSpPr>
        <xdr:cNvPr id="499" name="直線コネクタ 498">
          <a:extLst>
            <a:ext uri="{FF2B5EF4-FFF2-40B4-BE49-F238E27FC236}">
              <a16:creationId xmlns:a16="http://schemas.microsoft.com/office/drawing/2014/main" id="{B4192240-4A03-4224-9293-5BCE022ECFF9}"/>
            </a:ext>
          </a:extLst>
        </xdr:cNvPr>
        <xdr:cNvCxnSpPr/>
      </xdr:nvCxnSpPr>
      <xdr:spPr>
        <a:xfrm flipV="1">
          <a:off x="21326475" y="6859905"/>
          <a:ext cx="8382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132080</xdr:rowOff>
    </xdr:from>
    <xdr:to>
      <xdr:col>107</xdr:col>
      <xdr:colOff>101600</xdr:colOff>
      <xdr:row>40</xdr:row>
      <xdr:rowOff>62230</xdr:rowOff>
    </xdr:to>
    <xdr:sp macro="" textlink="">
      <xdr:nvSpPr>
        <xdr:cNvPr id="500" name="楕円 499">
          <a:extLst>
            <a:ext uri="{FF2B5EF4-FFF2-40B4-BE49-F238E27FC236}">
              <a16:creationId xmlns:a16="http://schemas.microsoft.com/office/drawing/2014/main" id="{BE5EE538-704C-418D-AE4E-A771A32C142C}"/>
            </a:ext>
          </a:extLst>
        </xdr:cNvPr>
        <xdr:cNvSpPr/>
      </xdr:nvSpPr>
      <xdr:spPr>
        <a:xfrm>
          <a:off x="20383500" y="68186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5715</xdr:rowOff>
    </xdr:from>
    <xdr:to>
      <xdr:col>111</xdr:col>
      <xdr:colOff>177800</xdr:colOff>
      <xdr:row>40</xdr:row>
      <xdr:rowOff>11430</xdr:rowOff>
    </xdr:to>
    <xdr:cxnSp macro="">
      <xdr:nvCxnSpPr>
        <xdr:cNvPr id="501" name="直線コネクタ 500">
          <a:extLst>
            <a:ext uri="{FF2B5EF4-FFF2-40B4-BE49-F238E27FC236}">
              <a16:creationId xmlns:a16="http://schemas.microsoft.com/office/drawing/2014/main" id="{7BC8F11D-FEFA-4F87-BA28-D3D380D97499}"/>
            </a:ext>
          </a:extLst>
        </xdr:cNvPr>
        <xdr:cNvCxnSpPr/>
      </xdr:nvCxnSpPr>
      <xdr:spPr>
        <a:xfrm flipV="1">
          <a:off x="20437475" y="68668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133985</xdr:rowOff>
    </xdr:from>
    <xdr:to>
      <xdr:col>102</xdr:col>
      <xdr:colOff>165100</xdr:colOff>
      <xdr:row>40</xdr:row>
      <xdr:rowOff>64135</xdr:rowOff>
    </xdr:to>
    <xdr:sp macro="" textlink="">
      <xdr:nvSpPr>
        <xdr:cNvPr id="502" name="楕円 501">
          <a:extLst>
            <a:ext uri="{FF2B5EF4-FFF2-40B4-BE49-F238E27FC236}">
              <a16:creationId xmlns:a16="http://schemas.microsoft.com/office/drawing/2014/main" id="{83A052A7-AA9C-4BDA-9D13-EAE364FCB00F}"/>
            </a:ext>
          </a:extLst>
        </xdr:cNvPr>
        <xdr:cNvSpPr/>
      </xdr:nvSpPr>
      <xdr:spPr>
        <a:xfrm>
          <a:off x="19497675" y="682053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11430</xdr:rowOff>
    </xdr:from>
    <xdr:to>
      <xdr:col>107</xdr:col>
      <xdr:colOff>50800</xdr:colOff>
      <xdr:row>40</xdr:row>
      <xdr:rowOff>13335</xdr:rowOff>
    </xdr:to>
    <xdr:cxnSp macro="">
      <xdr:nvCxnSpPr>
        <xdr:cNvPr id="503" name="直線コネクタ 502">
          <a:extLst>
            <a:ext uri="{FF2B5EF4-FFF2-40B4-BE49-F238E27FC236}">
              <a16:creationId xmlns:a16="http://schemas.microsoft.com/office/drawing/2014/main" id="{ABCFEB7E-E27B-46E8-B662-B5DE31DBCBBD}"/>
            </a:ext>
          </a:extLst>
        </xdr:cNvPr>
        <xdr:cNvCxnSpPr/>
      </xdr:nvCxnSpPr>
      <xdr:spPr>
        <a:xfrm flipV="1">
          <a:off x="19545300" y="6872605"/>
          <a:ext cx="8921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137795</xdr:rowOff>
    </xdr:from>
    <xdr:to>
      <xdr:col>98</xdr:col>
      <xdr:colOff>38100</xdr:colOff>
      <xdr:row>40</xdr:row>
      <xdr:rowOff>67945</xdr:rowOff>
    </xdr:to>
    <xdr:sp macro="" textlink="">
      <xdr:nvSpPr>
        <xdr:cNvPr id="504" name="楕円 503">
          <a:extLst>
            <a:ext uri="{FF2B5EF4-FFF2-40B4-BE49-F238E27FC236}">
              <a16:creationId xmlns:a16="http://schemas.microsoft.com/office/drawing/2014/main" id="{1653CDBD-E55B-4582-9FB6-3069F447C0F4}"/>
            </a:ext>
          </a:extLst>
        </xdr:cNvPr>
        <xdr:cNvSpPr/>
      </xdr:nvSpPr>
      <xdr:spPr>
        <a:xfrm>
          <a:off x="18608675" y="682434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13335</xdr:rowOff>
    </xdr:from>
    <xdr:to>
      <xdr:col>102</xdr:col>
      <xdr:colOff>114300</xdr:colOff>
      <xdr:row>40</xdr:row>
      <xdr:rowOff>17145</xdr:rowOff>
    </xdr:to>
    <xdr:cxnSp macro="">
      <xdr:nvCxnSpPr>
        <xdr:cNvPr id="505" name="直線コネクタ 504">
          <a:extLst>
            <a:ext uri="{FF2B5EF4-FFF2-40B4-BE49-F238E27FC236}">
              <a16:creationId xmlns:a16="http://schemas.microsoft.com/office/drawing/2014/main" id="{E20A9856-5155-4A8F-8378-617D8C5EEED1}"/>
            </a:ext>
          </a:extLst>
        </xdr:cNvPr>
        <xdr:cNvCxnSpPr/>
      </xdr:nvCxnSpPr>
      <xdr:spPr>
        <a:xfrm flipV="1">
          <a:off x="18659475" y="6874510"/>
          <a:ext cx="885825"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47642</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02C7D1C5-69CD-4B90-9932-0289C2AEA507}"/>
            </a:ext>
          </a:extLst>
        </xdr:cNvPr>
        <xdr:cNvSpPr txBox="1"/>
      </xdr:nvSpPr>
      <xdr:spPr>
        <a:xfrm>
          <a:off x="21078902" y="690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68597</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E68B5F88-0FCA-421E-85D9-CA505A8511A0}"/>
            </a:ext>
          </a:extLst>
        </xdr:cNvPr>
        <xdr:cNvSpPr txBox="1"/>
      </xdr:nvSpPr>
      <xdr:spPr>
        <a:xfrm>
          <a:off x="20202602" y="692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76217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7EA1D31B-02DC-4009-B349-736ED8136BFE}"/>
            </a:ext>
          </a:extLst>
        </xdr:cNvPr>
        <xdr:cNvSpPr txBox="1"/>
      </xdr:nvSpPr>
      <xdr:spPr>
        <a:xfrm>
          <a:off x="19313602"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74312</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2E51688C-1B68-4C4D-AB78-32098AE69216}"/>
            </a:ext>
          </a:extLst>
        </xdr:cNvPr>
        <xdr:cNvSpPr txBox="1"/>
      </xdr:nvSpPr>
      <xdr:spPr>
        <a:xfrm>
          <a:off x="18421427" y="693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73042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5523EEE3-D209-4BDF-8C36-AC40268BBDCC}"/>
            </a:ext>
          </a:extLst>
        </xdr:cNvPr>
        <xdr:cNvSpPr txBox="1"/>
      </xdr:nvSpPr>
      <xdr:spPr>
        <a:xfrm>
          <a:off x="21078902"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78757</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CD6E9731-BF61-475F-BCE2-8824FEDD08F9}"/>
            </a:ext>
          </a:extLst>
        </xdr:cNvPr>
        <xdr:cNvSpPr txBox="1"/>
      </xdr:nvSpPr>
      <xdr:spPr>
        <a:xfrm>
          <a:off x="20202602" y="65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80662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ACBAA4EB-1703-4F4F-AF1F-05E30E001724}"/>
            </a:ext>
          </a:extLst>
        </xdr:cNvPr>
        <xdr:cNvSpPr txBox="1"/>
      </xdr:nvSpPr>
      <xdr:spPr>
        <a:xfrm>
          <a:off x="19313602" y="659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84472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33169CE4-AB82-40E0-B145-6573B1374B37}"/>
            </a:ext>
          </a:extLst>
        </xdr:cNvPr>
        <xdr:cNvSpPr txBox="1"/>
      </xdr:nvSpPr>
      <xdr:spPr>
        <a:xfrm>
          <a:off x="18421427" y="66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AF20CD1A-F060-4BB9-BDB1-E9E68956FCB3}"/>
            </a:ext>
          </a:extLst>
        </xdr:cNvPr>
        <xdr:cNvSpPr/>
      </xdr:nvSpPr>
      <xdr:spPr>
        <a:xfrm>
          <a:off x="12449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74C9D15E-B20E-498D-8566-103D94318BA9}"/>
            </a:ext>
          </a:extLst>
        </xdr:cNvPr>
        <xdr:cNvSpPr/>
      </xdr:nvSpPr>
      <xdr:spPr>
        <a:xfrm>
          <a:off x="12573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9CFA42C5-1745-459F-A63D-A7B6C0467C0B}"/>
            </a:ext>
          </a:extLst>
        </xdr:cNvPr>
        <xdr:cNvSpPr/>
      </xdr:nvSpPr>
      <xdr:spPr>
        <a:xfrm>
          <a:off x="12573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701E253C-168B-41DB-9079-A5C4BFBF45F1}"/>
            </a:ext>
          </a:extLst>
        </xdr:cNvPr>
        <xdr:cNvSpPr/>
      </xdr:nvSpPr>
      <xdr:spPr>
        <a:xfrm>
          <a:off x="135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049F1AC5-38A9-4258-953B-0AC5FE4CA3CD}"/>
            </a:ext>
          </a:extLst>
        </xdr:cNvPr>
        <xdr:cNvSpPr/>
      </xdr:nvSpPr>
      <xdr:spPr>
        <a:xfrm>
          <a:off x="135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B6F76052-ED68-4D54-836D-DB7DF0D140D2}"/>
            </a:ext>
          </a:extLst>
        </xdr:cNvPr>
        <xdr:cNvSpPr/>
      </xdr:nvSpPr>
      <xdr:spPr>
        <a:xfrm>
          <a:off x="14735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312E0A55-4A8A-47C0-B2BE-30CEDF70029A}"/>
            </a:ext>
          </a:extLst>
        </xdr:cNvPr>
        <xdr:cNvSpPr/>
      </xdr:nvSpPr>
      <xdr:spPr>
        <a:xfrm>
          <a:off x="14735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AEFC2EB6-1344-46CD-8885-47A0AAA07618}"/>
            </a:ext>
          </a:extLst>
        </xdr:cNvPr>
        <xdr:cNvSpPr/>
      </xdr:nvSpPr>
      <xdr:spPr>
        <a:xfrm>
          <a:off x="12449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6D1ED6A6-5BAE-47F0-B3B4-0AD62DD69CFD}"/>
            </a:ext>
          </a:extLst>
        </xdr:cNvPr>
        <xdr:cNvSpPr txBox="1"/>
      </xdr:nvSpPr>
      <xdr:spPr>
        <a:xfrm>
          <a:off x="124110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6F3C48F7-33E6-416D-BC83-E5E54C93B032}"/>
            </a:ext>
          </a:extLst>
        </xdr:cNvPr>
        <xdr:cNvCxnSpPr/>
      </xdr:nvCxnSpPr>
      <xdr:spPr>
        <a:xfrm>
          <a:off x="12449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F451220E-CF12-44FF-8AEB-4F6FADF532EE}"/>
            </a:ext>
          </a:extLst>
        </xdr:cNvPr>
        <xdr:cNvSpPr txBox="1"/>
      </xdr:nvSpPr>
      <xdr:spPr>
        <a:xfrm>
          <a:off x="11978821"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a:extLst>
            <a:ext uri="{FF2B5EF4-FFF2-40B4-BE49-F238E27FC236}">
              <a16:creationId xmlns:a16="http://schemas.microsoft.com/office/drawing/2014/main" id="{496F66F9-B14D-48A3-9E78-F77E0B891B6C}"/>
            </a:ext>
          </a:extLst>
        </xdr:cNvPr>
        <xdr:cNvCxnSpPr/>
      </xdr:nvCxnSpPr>
      <xdr:spPr>
        <a:xfrm>
          <a:off x="12449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a:extLst>
            <a:ext uri="{FF2B5EF4-FFF2-40B4-BE49-F238E27FC236}">
              <a16:creationId xmlns:a16="http://schemas.microsoft.com/office/drawing/2014/main" id="{385EEC27-7FCB-42F9-86BE-9F6DFC33EF87}"/>
            </a:ext>
          </a:extLst>
        </xdr:cNvPr>
        <xdr:cNvSpPr txBox="1"/>
      </xdr:nvSpPr>
      <xdr:spPr>
        <a:xfrm>
          <a:off x="11978821"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a:extLst>
            <a:ext uri="{FF2B5EF4-FFF2-40B4-BE49-F238E27FC236}">
              <a16:creationId xmlns:a16="http://schemas.microsoft.com/office/drawing/2014/main" id="{CD19C223-E04E-4160-9A96-F75E1E38EDED}"/>
            </a:ext>
          </a:extLst>
        </xdr:cNvPr>
        <xdr:cNvCxnSpPr/>
      </xdr:nvCxnSpPr>
      <xdr:spPr>
        <a:xfrm>
          <a:off x="12449175"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a:extLst>
            <a:ext uri="{FF2B5EF4-FFF2-40B4-BE49-F238E27FC236}">
              <a16:creationId xmlns:a16="http://schemas.microsoft.com/office/drawing/2014/main" id="{8786AAB9-0583-47B4-B0B1-AE01ED75A8E1}"/>
            </a:ext>
          </a:extLst>
        </xdr:cNvPr>
        <xdr:cNvSpPr txBox="1"/>
      </xdr:nvSpPr>
      <xdr:spPr>
        <a:xfrm>
          <a:off x="12042941" y="1052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a:extLst>
            <a:ext uri="{FF2B5EF4-FFF2-40B4-BE49-F238E27FC236}">
              <a16:creationId xmlns:a16="http://schemas.microsoft.com/office/drawing/2014/main" id="{0EEBB421-E161-4018-92FC-106708C188DD}"/>
            </a:ext>
          </a:extLst>
        </xdr:cNvPr>
        <xdr:cNvCxnSpPr/>
      </xdr:nvCxnSpPr>
      <xdr:spPr>
        <a:xfrm>
          <a:off x="12449175"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a:extLst>
            <a:ext uri="{FF2B5EF4-FFF2-40B4-BE49-F238E27FC236}">
              <a16:creationId xmlns:a16="http://schemas.microsoft.com/office/drawing/2014/main" id="{F348D2C2-0329-4A19-A235-5F78B40E453E}"/>
            </a:ext>
          </a:extLst>
        </xdr:cNvPr>
        <xdr:cNvSpPr txBox="1"/>
      </xdr:nvSpPr>
      <xdr:spPr>
        <a:xfrm>
          <a:off x="12042941" y="1014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a:extLst>
            <a:ext uri="{FF2B5EF4-FFF2-40B4-BE49-F238E27FC236}">
              <a16:creationId xmlns:a16="http://schemas.microsoft.com/office/drawing/2014/main" id="{7621DCE6-CE90-410B-8898-1BF8806E5B40}"/>
            </a:ext>
          </a:extLst>
        </xdr:cNvPr>
        <xdr:cNvCxnSpPr/>
      </xdr:nvCxnSpPr>
      <xdr:spPr>
        <a:xfrm>
          <a:off x="12449175"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a:extLst>
            <a:ext uri="{FF2B5EF4-FFF2-40B4-BE49-F238E27FC236}">
              <a16:creationId xmlns:a16="http://schemas.microsoft.com/office/drawing/2014/main" id="{338B312C-6123-4124-B81D-3729A8C4D774}"/>
            </a:ext>
          </a:extLst>
        </xdr:cNvPr>
        <xdr:cNvSpPr txBox="1"/>
      </xdr:nvSpPr>
      <xdr:spPr>
        <a:xfrm>
          <a:off x="12042941" y="976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a:extLst>
            <a:ext uri="{FF2B5EF4-FFF2-40B4-BE49-F238E27FC236}">
              <a16:creationId xmlns:a16="http://schemas.microsoft.com/office/drawing/2014/main" id="{24D53643-5F36-4095-821B-8F10AA4B6627}"/>
            </a:ext>
          </a:extLst>
        </xdr:cNvPr>
        <xdr:cNvCxnSpPr/>
      </xdr:nvCxnSpPr>
      <xdr:spPr>
        <a:xfrm>
          <a:off x="12449175"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a:extLst>
            <a:ext uri="{FF2B5EF4-FFF2-40B4-BE49-F238E27FC236}">
              <a16:creationId xmlns:a16="http://schemas.microsoft.com/office/drawing/2014/main" id="{C1211CD9-6999-4E17-AFDF-919F07E439CC}"/>
            </a:ext>
          </a:extLst>
        </xdr:cNvPr>
        <xdr:cNvSpPr txBox="1"/>
      </xdr:nvSpPr>
      <xdr:spPr>
        <a:xfrm>
          <a:off x="12042941" y="938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66D682E2-8457-4473-987D-7D91139B5FB5}"/>
            </a:ext>
          </a:extLst>
        </xdr:cNvPr>
        <xdr:cNvCxnSpPr/>
      </xdr:nvCxnSpPr>
      <xdr:spPr>
        <a:xfrm>
          <a:off x="12449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a:extLst>
            <a:ext uri="{FF2B5EF4-FFF2-40B4-BE49-F238E27FC236}">
              <a16:creationId xmlns:a16="http://schemas.microsoft.com/office/drawing/2014/main" id="{B525BA52-FFD6-46B4-877D-8B8A62627E1C}"/>
            </a:ext>
          </a:extLst>
        </xdr:cNvPr>
        <xdr:cNvSpPr txBox="1"/>
      </xdr:nvSpPr>
      <xdr:spPr>
        <a:xfrm>
          <a:off x="12110236" y="900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7DBFA3B1-6269-4CEA-83B3-1CC781D9DA09}"/>
            </a:ext>
          </a:extLst>
        </xdr:cNvPr>
        <xdr:cNvSpPr/>
      </xdr:nvSpPr>
      <xdr:spPr>
        <a:xfrm>
          <a:off x="12449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538" name="直線コネクタ 537">
          <a:extLst>
            <a:ext uri="{FF2B5EF4-FFF2-40B4-BE49-F238E27FC236}">
              <a16:creationId xmlns:a16="http://schemas.microsoft.com/office/drawing/2014/main" id="{3349DC03-81A4-4E0B-AE0E-407586D6E627}"/>
            </a:ext>
          </a:extLst>
        </xdr:cNvPr>
        <xdr:cNvCxnSpPr/>
      </xdr:nvCxnSpPr>
      <xdr:spPr>
        <a:xfrm flipV="1">
          <a:off x="16322039" y="9724390"/>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37BAB38C-A9C3-4262-A7A7-99104D29A771}"/>
            </a:ext>
          </a:extLst>
        </xdr:cNvPr>
        <xdr:cNvSpPr txBox="1"/>
      </xdr:nvSpPr>
      <xdr:spPr>
        <a:xfrm>
          <a:off x="16360775" y="1081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540" name="直線コネクタ 539">
          <a:extLst>
            <a:ext uri="{FF2B5EF4-FFF2-40B4-BE49-F238E27FC236}">
              <a16:creationId xmlns:a16="http://schemas.microsoft.com/office/drawing/2014/main" id="{5E2A3E8E-2859-42E7-86E8-9ED7A7ED651A}"/>
            </a:ext>
          </a:extLst>
        </xdr:cNvPr>
        <xdr:cNvCxnSpPr/>
      </xdr:nvCxnSpPr>
      <xdr:spPr>
        <a:xfrm>
          <a:off x="16230600" y="1081214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0378ADEA-8D15-4E4D-A217-7967D5DC3383}"/>
            </a:ext>
          </a:extLst>
        </xdr:cNvPr>
        <xdr:cNvSpPr txBox="1"/>
      </xdr:nvSpPr>
      <xdr:spPr>
        <a:xfrm>
          <a:off x="16360775" y="9499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542" name="直線コネクタ 541">
          <a:extLst>
            <a:ext uri="{FF2B5EF4-FFF2-40B4-BE49-F238E27FC236}">
              <a16:creationId xmlns:a16="http://schemas.microsoft.com/office/drawing/2014/main" id="{6B8E4D5D-7B02-47ED-945B-E26637FBDB0B}"/>
            </a:ext>
          </a:extLst>
        </xdr:cNvPr>
        <xdr:cNvCxnSpPr/>
      </xdr:nvCxnSpPr>
      <xdr:spPr>
        <a:xfrm>
          <a:off x="16230600" y="972439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76852</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A11B59F5-1526-491C-A105-D7661A29D3BE}"/>
            </a:ext>
          </a:extLst>
        </xdr:cNvPr>
        <xdr:cNvSpPr txBox="1"/>
      </xdr:nvSpPr>
      <xdr:spPr>
        <a:xfrm>
          <a:off x="16360775" y="1019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544" name="フローチャート: 判断 543">
          <a:extLst>
            <a:ext uri="{FF2B5EF4-FFF2-40B4-BE49-F238E27FC236}">
              <a16:creationId xmlns:a16="http://schemas.microsoft.com/office/drawing/2014/main" id="{BB9E2D45-266A-4B36-AC48-0B0AA5439693}"/>
            </a:ext>
          </a:extLst>
        </xdr:cNvPr>
        <xdr:cNvSpPr/>
      </xdr:nvSpPr>
      <xdr:spPr>
        <a:xfrm>
          <a:off x="16268700" y="1034097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5" name="フローチャート: 判断 544">
          <a:extLst>
            <a:ext uri="{FF2B5EF4-FFF2-40B4-BE49-F238E27FC236}">
              <a16:creationId xmlns:a16="http://schemas.microsoft.com/office/drawing/2014/main" id="{2ECCAF8A-4EA9-4A14-B22F-354F7946BC3D}"/>
            </a:ext>
          </a:extLst>
        </xdr:cNvPr>
        <xdr:cNvSpPr/>
      </xdr:nvSpPr>
      <xdr:spPr>
        <a:xfrm>
          <a:off x="15430500" y="10298430"/>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46" name="フローチャート: 判断 545">
          <a:extLst>
            <a:ext uri="{FF2B5EF4-FFF2-40B4-BE49-F238E27FC236}">
              <a16:creationId xmlns:a16="http://schemas.microsoft.com/office/drawing/2014/main" id="{6F1D5FA3-8ED1-49C0-B7B2-B3C4CADE819C}"/>
            </a:ext>
          </a:extLst>
        </xdr:cNvPr>
        <xdr:cNvSpPr/>
      </xdr:nvSpPr>
      <xdr:spPr>
        <a:xfrm>
          <a:off x="14544675" y="102850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47" name="フローチャート: 判断 546">
          <a:extLst>
            <a:ext uri="{FF2B5EF4-FFF2-40B4-BE49-F238E27FC236}">
              <a16:creationId xmlns:a16="http://schemas.microsoft.com/office/drawing/2014/main" id="{EBDB0563-0D5D-4E98-A53B-752EECC92542}"/>
            </a:ext>
          </a:extLst>
        </xdr:cNvPr>
        <xdr:cNvSpPr/>
      </xdr:nvSpPr>
      <xdr:spPr>
        <a:xfrm>
          <a:off x="13655675" y="1027938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48" name="フローチャート: 判断 547">
          <a:extLst>
            <a:ext uri="{FF2B5EF4-FFF2-40B4-BE49-F238E27FC236}">
              <a16:creationId xmlns:a16="http://schemas.microsoft.com/office/drawing/2014/main" id="{AEFCDB43-B8A7-44BD-B25E-10BE7FE5F03E}"/>
            </a:ext>
          </a:extLst>
        </xdr:cNvPr>
        <xdr:cNvSpPr/>
      </xdr:nvSpPr>
      <xdr:spPr>
        <a:xfrm>
          <a:off x="12763500" y="1028128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FA67977-E3A6-4AFC-A126-F789E09FA53B}"/>
            </a:ext>
          </a:extLst>
        </xdr:cNvPr>
        <xdr:cNvSpPr txBox="1"/>
      </xdr:nvSpPr>
      <xdr:spPr>
        <a:xfrm>
          <a:off x="16132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74208BF-F709-4462-8563-B961EC36CEC8}"/>
            </a:ext>
          </a:extLst>
        </xdr:cNvPr>
        <xdr:cNvSpPr txBox="1"/>
      </xdr:nvSpPr>
      <xdr:spPr>
        <a:xfrm>
          <a:off x="1529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6FD9FC7-99E2-42C8-9CF8-EA8EA80767A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2020BA78-8941-4DD1-B0BA-EA7DD615AAA6}"/>
            </a:ext>
          </a:extLst>
        </xdr:cNvPr>
        <xdr:cNvSpPr txBox="1"/>
      </xdr:nvSpPr>
      <xdr:spPr>
        <a:xfrm>
          <a:off x="1351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E43D1C9-3653-4871-A6FE-D612ABEEFDB5}"/>
            </a:ext>
          </a:extLst>
        </xdr:cNvPr>
        <xdr:cNvSpPr txBox="1"/>
      </xdr:nvSpPr>
      <xdr:spPr>
        <a:xfrm>
          <a:off x="1262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554" name="楕円 553">
          <a:extLst>
            <a:ext uri="{FF2B5EF4-FFF2-40B4-BE49-F238E27FC236}">
              <a16:creationId xmlns:a16="http://schemas.microsoft.com/office/drawing/2014/main" id="{485C1901-1466-4A7F-9B31-12313BDF01E6}"/>
            </a:ext>
          </a:extLst>
        </xdr:cNvPr>
        <xdr:cNvSpPr/>
      </xdr:nvSpPr>
      <xdr:spPr>
        <a:xfrm>
          <a:off x="16268700" y="1037463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62882</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CBBA6EC8-BFE5-4521-8A78-9928639DF58B}"/>
            </a:ext>
          </a:extLst>
        </xdr:cNvPr>
        <xdr:cNvSpPr txBox="1"/>
      </xdr:nvSpPr>
      <xdr:spPr>
        <a:xfrm>
          <a:off x="16360775" y="1035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53975</xdr:rowOff>
    </xdr:from>
    <xdr:to>
      <xdr:col>81</xdr:col>
      <xdr:colOff>101600</xdr:colOff>
      <xdr:row>60</xdr:row>
      <xdr:rowOff>155575</xdr:rowOff>
    </xdr:to>
    <xdr:sp macro="" textlink="">
      <xdr:nvSpPr>
        <xdr:cNvPr id="556" name="楕円 555">
          <a:extLst>
            <a:ext uri="{FF2B5EF4-FFF2-40B4-BE49-F238E27FC236}">
              <a16:creationId xmlns:a16="http://schemas.microsoft.com/office/drawing/2014/main" id="{927B364B-A9FF-4678-B909-3D7465EE66F4}"/>
            </a:ext>
          </a:extLst>
        </xdr:cNvPr>
        <xdr:cNvSpPr/>
      </xdr:nvSpPr>
      <xdr:spPr>
        <a:xfrm>
          <a:off x="15430500" y="1034097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104775</xdr:rowOff>
    </xdr:from>
    <xdr:to>
      <xdr:col>85</xdr:col>
      <xdr:colOff>127000</xdr:colOff>
      <xdr:row>60</xdr:row>
      <xdr:rowOff>135255</xdr:rowOff>
    </xdr:to>
    <xdr:cxnSp macro="">
      <xdr:nvCxnSpPr>
        <xdr:cNvPr id="557" name="直線コネクタ 556">
          <a:extLst>
            <a:ext uri="{FF2B5EF4-FFF2-40B4-BE49-F238E27FC236}">
              <a16:creationId xmlns:a16="http://schemas.microsoft.com/office/drawing/2014/main" id="{DB7C5C66-2C4D-452E-8C0A-2257A9E024B6}"/>
            </a:ext>
          </a:extLst>
        </xdr:cNvPr>
        <xdr:cNvCxnSpPr/>
      </xdr:nvCxnSpPr>
      <xdr:spPr>
        <a:xfrm>
          <a:off x="15484475" y="10394950"/>
          <a:ext cx="8382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42545</xdr:rowOff>
    </xdr:from>
    <xdr:to>
      <xdr:col>76</xdr:col>
      <xdr:colOff>165100</xdr:colOff>
      <xdr:row>60</xdr:row>
      <xdr:rowOff>144145</xdr:rowOff>
    </xdr:to>
    <xdr:sp macro="" textlink="">
      <xdr:nvSpPr>
        <xdr:cNvPr id="558" name="楕円 557">
          <a:extLst>
            <a:ext uri="{FF2B5EF4-FFF2-40B4-BE49-F238E27FC236}">
              <a16:creationId xmlns:a16="http://schemas.microsoft.com/office/drawing/2014/main" id="{CF4F83C1-DE45-41A9-B6DC-F52EDDCD74C7}"/>
            </a:ext>
          </a:extLst>
        </xdr:cNvPr>
        <xdr:cNvSpPr/>
      </xdr:nvSpPr>
      <xdr:spPr>
        <a:xfrm>
          <a:off x="14544675" y="1032954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93345</xdr:rowOff>
    </xdr:from>
    <xdr:to>
      <xdr:col>81</xdr:col>
      <xdr:colOff>50800</xdr:colOff>
      <xdr:row>60</xdr:row>
      <xdr:rowOff>104775</xdr:rowOff>
    </xdr:to>
    <xdr:cxnSp macro="">
      <xdr:nvCxnSpPr>
        <xdr:cNvPr id="559" name="直線コネクタ 558">
          <a:extLst>
            <a:ext uri="{FF2B5EF4-FFF2-40B4-BE49-F238E27FC236}">
              <a16:creationId xmlns:a16="http://schemas.microsoft.com/office/drawing/2014/main" id="{572BD1A4-8DD5-496E-931F-F0917B939720}"/>
            </a:ext>
          </a:extLst>
        </xdr:cNvPr>
        <xdr:cNvCxnSpPr/>
      </xdr:nvCxnSpPr>
      <xdr:spPr>
        <a:xfrm>
          <a:off x="14592300" y="10380345"/>
          <a:ext cx="892175"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105410</xdr:rowOff>
    </xdr:from>
    <xdr:to>
      <xdr:col>72</xdr:col>
      <xdr:colOff>38100</xdr:colOff>
      <xdr:row>59</xdr:row>
      <xdr:rowOff>35560</xdr:rowOff>
    </xdr:to>
    <xdr:sp macro="" textlink="">
      <xdr:nvSpPr>
        <xdr:cNvPr id="560" name="楕円 559">
          <a:extLst>
            <a:ext uri="{FF2B5EF4-FFF2-40B4-BE49-F238E27FC236}">
              <a16:creationId xmlns:a16="http://schemas.microsoft.com/office/drawing/2014/main" id="{54B7BF18-FE87-436B-BC79-D85252A81481}"/>
            </a:ext>
          </a:extLst>
        </xdr:cNvPr>
        <xdr:cNvSpPr/>
      </xdr:nvSpPr>
      <xdr:spPr>
        <a:xfrm>
          <a:off x="13655675" y="1005268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156210</xdr:rowOff>
    </xdr:from>
    <xdr:to>
      <xdr:col>76</xdr:col>
      <xdr:colOff>114300</xdr:colOff>
      <xdr:row>60</xdr:row>
      <xdr:rowOff>93345</xdr:rowOff>
    </xdr:to>
    <xdr:cxnSp macro="">
      <xdr:nvCxnSpPr>
        <xdr:cNvPr id="561" name="直線コネクタ 560">
          <a:extLst>
            <a:ext uri="{FF2B5EF4-FFF2-40B4-BE49-F238E27FC236}">
              <a16:creationId xmlns:a16="http://schemas.microsoft.com/office/drawing/2014/main" id="{8C1B0976-EF02-46C4-9F61-1724F6BBBB44}"/>
            </a:ext>
          </a:extLst>
        </xdr:cNvPr>
        <xdr:cNvCxnSpPr/>
      </xdr:nvCxnSpPr>
      <xdr:spPr>
        <a:xfrm>
          <a:off x="13706475" y="10100310"/>
          <a:ext cx="885825"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128270</xdr:rowOff>
    </xdr:from>
    <xdr:to>
      <xdr:col>67</xdr:col>
      <xdr:colOff>101600</xdr:colOff>
      <xdr:row>60</xdr:row>
      <xdr:rowOff>58420</xdr:rowOff>
    </xdr:to>
    <xdr:sp macro="" textlink="">
      <xdr:nvSpPr>
        <xdr:cNvPr id="562" name="楕円 561">
          <a:extLst>
            <a:ext uri="{FF2B5EF4-FFF2-40B4-BE49-F238E27FC236}">
              <a16:creationId xmlns:a16="http://schemas.microsoft.com/office/drawing/2014/main" id="{A2AAD864-6840-4DCC-8DD9-E91CC49BA564}"/>
            </a:ext>
          </a:extLst>
        </xdr:cNvPr>
        <xdr:cNvSpPr/>
      </xdr:nvSpPr>
      <xdr:spPr>
        <a:xfrm>
          <a:off x="12763500" y="1024699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156210</xdr:rowOff>
    </xdr:from>
    <xdr:to>
      <xdr:col>71</xdr:col>
      <xdr:colOff>177800</xdr:colOff>
      <xdr:row>60</xdr:row>
      <xdr:rowOff>7620</xdr:rowOff>
    </xdr:to>
    <xdr:cxnSp macro="">
      <xdr:nvCxnSpPr>
        <xdr:cNvPr id="563" name="直線コネクタ 562">
          <a:extLst>
            <a:ext uri="{FF2B5EF4-FFF2-40B4-BE49-F238E27FC236}">
              <a16:creationId xmlns:a16="http://schemas.microsoft.com/office/drawing/2014/main" id="{9203AC1F-4642-44EC-9B17-490D1362D04F}"/>
            </a:ext>
          </a:extLst>
        </xdr:cNvPr>
        <xdr:cNvCxnSpPr/>
      </xdr:nvCxnSpPr>
      <xdr:spPr>
        <a:xfrm flipV="1">
          <a:off x="12817475" y="10100310"/>
          <a:ext cx="889000" cy="19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64" name="n_1aveValue【学校施設】&#10;有形固定資産減価償却率">
          <a:extLst>
            <a:ext uri="{FF2B5EF4-FFF2-40B4-BE49-F238E27FC236}">
              <a16:creationId xmlns:a16="http://schemas.microsoft.com/office/drawing/2014/main" id="{18521F2E-F074-443D-A87E-BDE2AA11BEE4}"/>
            </a:ext>
          </a:extLst>
        </xdr:cNvPr>
        <xdr:cNvSpPr txBox="1"/>
      </xdr:nvSpPr>
      <xdr:spPr>
        <a:xfrm>
          <a:off x="15269219"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113047</xdr:rowOff>
    </xdr:from>
    <xdr:ext cx="405111" cy="259045"/>
    <xdr:sp macro="" textlink="">
      <xdr:nvSpPr>
        <xdr:cNvPr id="565" name="n_2aveValue【学校施設】&#10;有形固定資産減価償却率">
          <a:extLst>
            <a:ext uri="{FF2B5EF4-FFF2-40B4-BE49-F238E27FC236}">
              <a16:creationId xmlns:a16="http://schemas.microsoft.com/office/drawing/2014/main" id="{A02A456D-1740-4806-92D1-ED5BCE8AA1C8}"/>
            </a:ext>
          </a:extLst>
        </xdr:cNvPr>
        <xdr:cNvSpPr txBox="1"/>
      </xdr:nvSpPr>
      <xdr:spPr>
        <a:xfrm>
          <a:off x="14392919"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566" name="n_3aveValue【学校施設】&#10;有形固定資産減価償却率">
          <a:extLst>
            <a:ext uri="{FF2B5EF4-FFF2-40B4-BE49-F238E27FC236}">
              <a16:creationId xmlns:a16="http://schemas.microsoft.com/office/drawing/2014/main" id="{5731A131-2C7B-4558-9187-1AF10157B084}"/>
            </a:ext>
          </a:extLst>
        </xdr:cNvPr>
        <xdr:cNvSpPr txBox="1"/>
      </xdr:nvSpPr>
      <xdr:spPr>
        <a:xfrm>
          <a:off x="13503919" y="1037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567" name="n_4aveValue【学校施設】&#10;有形固定資産減価償却率">
          <a:extLst>
            <a:ext uri="{FF2B5EF4-FFF2-40B4-BE49-F238E27FC236}">
              <a16:creationId xmlns:a16="http://schemas.microsoft.com/office/drawing/2014/main" id="{592CE5C8-813A-4576-8047-DDF43AAC8E2E}"/>
            </a:ext>
          </a:extLst>
        </xdr:cNvPr>
        <xdr:cNvSpPr txBox="1"/>
      </xdr:nvSpPr>
      <xdr:spPr>
        <a:xfrm>
          <a:off x="12611744" y="1037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146702</xdr:rowOff>
    </xdr:from>
    <xdr:ext cx="405111" cy="259045"/>
    <xdr:sp macro="" textlink="">
      <xdr:nvSpPr>
        <xdr:cNvPr id="568" name="n_1mainValue【学校施設】&#10;有形固定資産減価償却率">
          <a:extLst>
            <a:ext uri="{FF2B5EF4-FFF2-40B4-BE49-F238E27FC236}">
              <a16:creationId xmlns:a16="http://schemas.microsoft.com/office/drawing/2014/main" id="{D02469C7-C482-4431-8FD2-7CA7080BB680}"/>
            </a:ext>
          </a:extLst>
        </xdr:cNvPr>
        <xdr:cNvSpPr txBox="1"/>
      </xdr:nvSpPr>
      <xdr:spPr>
        <a:xfrm>
          <a:off x="15269219" y="1043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135272</xdr:rowOff>
    </xdr:from>
    <xdr:ext cx="405111" cy="259045"/>
    <xdr:sp macro="" textlink="">
      <xdr:nvSpPr>
        <xdr:cNvPr id="569" name="n_2mainValue【学校施設】&#10;有形固定資産減価償却率">
          <a:extLst>
            <a:ext uri="{FF2B5EF4-FFF2-40B4-BE49-F238E27FC236}">
              <a16:creationId xmlns:a16="http://schemas.microsoft.com/office/drawing/2014/main" id="{8A23F69E-983E-41A4-9A68-502CC84D6081}"/>
            </a:ext>
          </a:extLst>
        </xdr:cNvPr>
        <xdr:cNvSpPr txBox="1"/>
      </xdr:nvSpPr>
      <xdr:spPr>
        <a:xfrm>
          <a:off x="14392919"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52087</xdr:rowOff>
    </xdr:from>
    <xdr:ext cx="405111" cy="259045"/>
    <xdr:sp macro="" textlink="">
      <xdr:nvSpPr>
        <xdr:cNvPr id="570" name="n_3mainValue【学校施設】&#10;有形固定資産減価償却率">
          <a:extLst>
            <a:ext uri="{FF2B5EF4-FFF2-40B4-BE49-F238E27FC236}">
              <a16:creationId xmlns:a16="http://schemas.microsoft.com/office/drawing/2014/main" id="{62016B9D-71BC-4F07-AC78-CE8AF53E066E}"/>
            </a:ext>
          </a:extLst>
        </xdr:cNvPr>
        <xdr:cNvSpPr txBox="1"/>
      </xdr:nvSpPr>
      <xdr:spPr>
        <a:xfrm>
          <a:off x="13503919" y="982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74947</xdr:rowOff>
    </xdr:from>
    <xdr:ext cx="405111" cy="259045"/>
    <xdr:sp macro="" textlink="">
      <xdr:nvSpPr>
        <xdr:cNvPr id="571" name="n_4mainValue【学校施設】&#10;有形固定資産減価償却率">
          <a:extLst>
            <a:ext uri="{FF2B5EF4-FFF2-40B4-BE49-F238E27FC236}">
              <a16:creationId xmlns:a16="http://schemas.microsoft.com/office/drawing/2014/main" id="{DFE7F618-7940-40B6-8704-BB4E2AED8E03}"/>
            </a:ext>
          </a:extLst>
        </xdr:cNvPr>
        <xdr:cNvSpPr txBox="1"/>
      </xdr:nvSpPr>
      <xdr:spPr>
        <a:xfrm>
          <a:off x="12611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F05FD080-4028-444D-BF54-95F488445A93}"/>
            </a:ext>
          </a:extLst>
        </xdr:cNvPr>
        <xdr:cNvSpPr/>
      </xdr:nvSpPr>
      <xdr:spPr>
        <a:xfrm>
          <a:off x="18288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E534CA5D-368C-4F67-BE5A-100C63A6C19E}"/>
            </a:ext>
          </a:extLst>
        </xdr:cNvPr>
        <xdr:cNvSpPr/>
      </xdr:nvSpPr>
      <xdr:spPr>
        <a:xfrm>
          <a:off x="18418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1A097BBB-DAF9-411B-97BF-78EF8749A03B}"/>
            </a:ext>
          </a:extLst>
        </xdr:cNvPr>
        <xdr:cNvSpPr/>
      </xdr:nvSpPr>
      <xdr:spPr>
        <a:xfrm>
          <a:off x="18418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74A2C44F-5189-4811-885D-420A88E0A547}"/>
            </a:ext>
          </a:extLst>
        </xdr:cNvPr>
        <xdr:cNvSpPr/>
      </xdr:nvSpPr>
      <xdr:spPr>
        <a:xfrm>
          <a:off x="19431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B1ADEE34-72AE-4555-A955-C67FE1E3187E}"/>
            </a:ext>
          </a:extLst>
        </xdr:cNvPr>
        <xdr:cNvSpPr/>
      </xdr:nvSpPr>
      <xdr:spPr>
        <a:xfrm>
          <a:off x="19431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81DABB15-C5B3-43A7-AE50-7BF0B25D3ECD}"/>
            </a:ext>
          </a:extLst>
        </xdr:cNvPr>
        <xdr:cNvSpPr/>
      </xdr:nvSpPr>
      <xdr:spPr>
        <a:xfrm>
          <a:off x="20574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865BCF46-9EB7-424A-A066-79D5748FB0A3}"/>
            </a:ext>
          </a:extLst>
        </xdr:cNvPr>
        <xdr:cNvSpPr/>
      </xdr:nvSpPr>
      <xdr:spPr>
        <a:xfrm>
          <a:off x="20574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5D6B3E8D-B795-436B-BD7B-E462B5F3EC7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8CC14EEC-4146-4B35-9E94-DB9E576EA9D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0363FACD-7335-4A59-B316-3E618CCC733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3B92AC6F-50BF-4553-BE48-CE83BF6B78FD}"/>
            </a:ext>
          </a:extLst>
        </xdr:cNvPr>
        <xdr:cNvSpPr txBox="1"/>
      </xdr:nvSpPr>
      <xdr:spPr>
        <a:xfrm>
          <a:off x="17823996"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3" name="直線コネクタ 582">
          <a:extLst>
            <a:ext uri="{FF2B5EF4-FFF2-40B4-BE49-F238E27FC236}">
              <a16:creationId xmlns:a16="http://schemas.microsoft.com/office/drawing/2014/main" id="{8013089C-2ED1-4F22-9D68-5C6EB47ED76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a:extLst>
            <a:ext uri="{FF2B5EF4-FFF2-40B4-BE49-F238E27FC236}">
              <a16:creationId xmlns:a16="http://schemas.microsoft.com/office/drawing/2014/main" id="{FF7CDEFE-3D71-438A-B7A5-9A8A71F9B27B}"/>
            </a:ext>
          </a:extLst>
        </xdr:cNvPr>
        <xdr:cNvSpPr txBox="1"/>
      </xdr:nvSpPr>
      <xdr:spPr>
        <a:xfrm>
          <a:off x="17823996" y="1083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a:extLst>
            <a:ext uri="{FF2B5EF4-FFF2-40B4-BE49-F238E27FC236}">
              <a16:creationId xmlns:a16="http://schemas.microsoft.com/office/drawing/2014/main" id="{4A7C4F6E-BF69-4680-BCA2-EAFF8CA7ECF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a:extLst>
            <a:ext uri="{FF2B5EF4-FFF2-40B4-BE49-F238E27FC236}">
              <a16:creationId xmlns:a16="http://schemas.microsoft.com/office/drawing/2014/main" id="{1D897BB3-234B-4E07-AA1F-47DF4A92327F}"/>
            </a:ext>
          </a:extLst>
        </xdr:cNvPr>
        <xdr:cNvSpPr txBox="1"/>
      </xdr:nvSpPr>
      <xdr:spPr>
        <a:xfrm>
          <a:off x="17823996" y="10376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a:extLst>
            <a:ext uri="{FF2B5EF4-FFF2-40B4-BE49-F238E27FC236}">
              <a16:creationId xmlns:a16="http://schemas.microsoft.com/office/drawing/2014/main" id="{D4F90F06-D002-4F76-9DA6-4F55B5056EA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a:extLst>
            <a:ext uri="{FF2B5EF4-FFF2-40B4-BE49-F238E27FC236}">
              <a16:creationId xmlns:a16="http://schemas.microsoft.com/office/drawing/2014/main" id="{FD6C8C11-2494-44C9-A2AC-33756E2C2673}"/>
            </a:ext>
          </a:extLst>
        </xdr:cNvPr>
        <xdr:cNvSpPr txBox="1"/>
      </xdr:nvSpPr>
      <xdr:spPr>
        <a:xfrm>
          <a:off x="17823996" y="9919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a:extLst>
            <a:ext uri="{FF2B5EF4-FFF2-40B4-BE49-F238E27FC236}">
              <a16:creationId xmlns:a16="http://schemas.microsoft.com/office/drawing/2014/main" id="{2914CDC7-C718-400F-852F-16C1179E7D9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a:extLst>
            <a:ext uri="{FF2B5EF4-FFF2-40B4-BE49-F238E27FC236}">
              <a16:creationId xmlns:a16="http://schemas.microsoft.com/office/drawing/2014/main" id="{AAEAD1A1-36E8-4A13-B50F-AF23AB4A18CA}"/>
            </a:ext>
          </a:extLst>
        </xdr:cNvPr>
        <xdr:cNvSpPr txBox="1"/>
      </xdr:nvSpPr>
      <xdr:spPr>
        <a:xfrm>
          <a:off x="17823996" y="9462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48DE7EF5-4C6E-4054-A665-FDCA593953C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1D8F457F-88C5-4ABB-BE8E-880484A3CB94}"/>
            </a:ext>
          </a:extLst>
        </xdr:cNvPr>
        <xdr:cNvSpPr txBox="1"/>
      </xdr:nvSpPr>
      <xdr:spPr>
        <a:xfrm>
          <a:off x="17823996" y="900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BA5FFE86-910E-4ACD-B3C9-7BF24321498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594" name="直線コネクタ 593">
          <a:extLst>
            <a:ext uri="{FF2B5EF4-FFF2-40B4-BE49-F238E27FC236}">
              <a16:creationId xmlns:a16="http://schemas.microsoft.com/office/drawing/2014/main" id="{5C735AFC-8A8B-48DD-8A94-8BC997C5B0EB}"/>
            </a:ext>
          </a:extLst>
        </xdr:cNvPr>
        <xdr:cNvCxnSpPr/>
      </xdr:nvCxnSpPr>
      <xdr:spPr>
        <a:xfrm flipV="1">
          <a:off x="22164039" y="9908439"/>
          <a:ext cx="0" cy="100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95" name="【学校施設】&#10;一人当たり面積最小値テキスト">
          <a:extLst>
            <a:ext uri="{FF2B5EF4-FFF2-40B4-BE49-F238E27FC236}">
              <a16:creationId xmlns:a16="http://schemas.microsoft.com/office/drawing/2014/main" id="{CA945442-3569-4146-BEB3-3DD0A8E5BC54}"/>
            </a:ext>
          </a:extLst>
        </xdr:cNvPr>
        <xdr:cNvSpPr txBox="1"/>
      </xdr:nvSpPr>
      <xdr:spPr>
        <a:xfrm>
          <a:off x="22202775" y="1092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96" name="直線コネクタ 595">
          <a:extLst>
            <a:ext uri="{FF2B5EF4-FFF2-40B4-BE49-F238E27FC236}">
              <a16:creationId xmlns:a16="http://schemas.microsoft.com/office/drawing/2014/main" id="{8BC61D27-71B1-4B72-8CFB-15DEBBAF1481}"/>
            </a:ext>
          </a:extLst>
        </xdr:cNvPr>
        <xdr:cNvCxnSpPr/>
      </xdr:nvCxnSpPr>
      <xdr:spPr>
        <a:xfrm>
          <a:off x="22075775" y="10917936"/>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597" name="【学校施設】&#10;一人当たり面積最大値テキスト">
          <a:extLst>
            <a:ext uri="{FF2B5EF4-FFF2-40B4-BE49-F238E27FC236}">
              <a16:creationId xmlns:a16="http://schemas.microsoft.com/office/drawing/2014/main" id="{4FFE5109-9D4E-4428-9F0E-92A89828F958}"/>
            </a:ext>
          </a:extLst>
        </xdr:cNvPr>
        <xdr:cNvSpPr txBox="1"/>
      </xdr:nvSpPr>
      <xdr:spPr>
        <a:xfrm>
          <a:off x="22202775" y="968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598" name="直線コネクタ 597">
          <a:extLst>
            <a:ext uri="{FF2B5EF4-FFF2-40B4-BE49-F238E27FC236}">
              <a16:creationId xmlns:a16="http://schemas.microsoft.com/office/drawing/2014/main" id="{947C8A17-1017-46CB-83BC-C659F245EE78}"/>
            </a:ext>
          </a:extLst>
        </xdr:cNvPr>
        <xdr:cNvCxnSpPr/>
      </xdr:nvCxnSpPr>
      <xdr:spPr>
        <a:xfrm>
          <a:off x="22075775" y="990843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15968</xdr:rowOff>
    </xdr:from>
    <xdr:ext cx="469744" cy="259045"/>
    <xdr:sp macro="" textlink="">
      <xdr:nvSpPr>
        <xdr:cNvPr id="599" name="【学校施設】&#10;一人当たり面積平均値テキスト">
          <a:extLst>
            <a:ext uri="{FF2B5EF4-FFF2-40B4-BE49-F238E27FC236}">
              <a16:creationId xmlns:a16="http://schemas.microsoft.com/office/drawing/2014/main" id="{34886D52-4093-4A8A-A64F-9436A2872A64}"/>
            </a:ext>
          </a:extLst>
        </xdr:cNvPr>
        <xdr:cNvSpPr txBox="1"/>
      </xdr:nvSpPr>
      <xdr:spPr>
        <a:xfrm>
          <a:off x="22202775" y="10302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600" name="フローチャート: 判断 599">
          <a:extLst>
            <a:ext uri="{FF2B5EF4-FFF2-40B4-BE49-F238E27FC236}">
              <a16:creationId xmlns:a16="http://schemas.microsoft.com/office/drawing/2014/main" id="{8E96C628-953A-4ADB-AFA0-F1DA2EAD056C}"/>
            </a:ext>
          </a:extLst>
        </xdr:cNvPr>
        <xdr:cNvSpPr/>
      </xdr:nvSpPr>
      <xdr:spPr>
        <a:xfrm>
          <a:off x="22113875" y="1045471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601" name="フローチャート: 判断 600">
          <a:extLst>
            <a:ext uri="{FF2B5EF4-FFF2-40B4-BE49-F238E27FC236}">
              <a16:creationId xmlns:a16="http://schemas.microsoft.com/office/drawing/2014/main" id="{FC6793E0-BA5A-45A5-969F-89303FA838B2}"/>
            </a:ext>
          </a:extLst>
        </xdr:cNvPr>
        <xdr:cNvSpPr/>
      </xdr:nvSpPr>
      <xdr:spPr>
        <a:xfrm>
          <a:off x="21275675" y="10459771"/>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602" name="フローチャート: 判断 601">
          <a:extLst>
            <a:ext uri="{FF2B5EF4-FFF2-40B4-BE49-F238E27FC236}">
              <a16:creationId xmlns:a16="http://schemas.microsoft.com/office/drawing/2014/main" id="{493F91A2-5608-463C-977A-34646E1FE71B}"/>
            </a:ext>
          </a:extLst>
        </xdr:cNvPr>
        <xdr:cNvSpPr/>
      </xdr:nvSpPr>
      <xdr:spPr>
        <a:xfrm>
          <a:off x="20383500" y="10485806"/>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603" name="フローチャート: 判断 602">
          <a:extLst>
            <a:ext uri="{FF2B5EF4-FFF2-40B4-BE49-F238E27FC236}">
              <a16:creationId xmlns:a16="http://schemas.microsoft.com/office/drawing/2014/main" id="{4A23FC92-28C3-41BE-994C-6BFC9B20949B}"/>
            </a:ext>
          </a:extLst>
        </xdr:cNvPr>
        <xdr:cNvSpPr/>
      </xdr:nvSpPr>
      <xdr:spPr>
        <a:xfrm>
          <a:off x="19497675" y="10498633"/>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52527</xdr:rowOff>
    </xdr:from>
    <xdr:to>
      <xdr:col>98</xdr:col>
      <xdr:colOff>38100</xdr:colOff>
      <xdr:row>61</xdr:row>
      <xdr:rowOff>154127</xdr:rowOff>
    </xdr:to>
    <xdr:sp macro="" textlink="">
      <xdr:nvSpPr>
        <xdr:cNvPr id="604" name="フローチャート: 判断 603">
          <a:extLst>
            <a:ext uri="{FF2B5EF4-FFF2-40B4-BE49-F238E27FC236}">
              <a16:creationId xmlns:a16="http://schemas.microsoft.com/office/drawing/2014/main" id="{2CB92B59-261A-4AD2-B275-3C23EF6BDA52}"/>
            </a:ext>
          </a:extLst>
        </xdr:cNvPr>
        <xdr:cNvSpPr/>
      </xdr:nvSpPr>
      <xdr:spPr>
        <a:xfrm>
          <a:off x="18608675" y="10510977"/>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A0B3B01-FA9E-4CC3-9488-E4E43B335A2C}"/>
            </a:ext>
          </a:extLst>
        </xdr:cNvPr>
        <xdr:cNvSpPr txBox="1"/>
      </xdr:nvSpPr>
      <xdr:spPr>
        <a:xfrm>
          <a:off x="21974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DD8C79F-2671-4538-8269-B362BF9516C6}"/>
            </a:ext>
          </a:extLst>
        </xdr:cNvPr>
        <xdr:cNvSpPr txBox="1"/>
      </xdr:nvSpPr>
      <xdr:spPr>
        <a:xfrm>
          <a:off x="2113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2FCAA82-C1E1-489D-B020-7B926042C9D1}"/>
            </a:ext>
          </a:extLst>
        </xdr:cNvPr>
        <xdr:cNvSpPr txBox="1"/>
      </xdr:nvSpPr>
      <xdr:spPr>
        <a:xfrm>
          <a:off x="2024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4C514855-3B2C-4E91-9B5C-B3FE352C199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C5882E4-5EC9-4F75-A8AE-0EE3CBF9DEF7}"/>
            </a:ext>
          </a:extLst>
        </xdr:cNvPr>
        <xdr:cNvSpPr txBox="1"/>
      </xdr:nvSpPr>
      <xdr:spPr>
        <a:xfrm>
          <a:off x="18468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103277</xdr:rowOff>
    </xdr:from>
    <xdr:to>
      <xdr:col>116</xdr:col>
      <xdr:colOff>114300</xdr:colOff>
      <xdr:row>62</xdr:row>
      <xdr:rowOff>33427</xdr:rowOff>
    </xdr:to>
    <xdr:sp macro="" textlink="">
      <xdr:nvSpPr>
        <xdr:cNvPr id="610" name="楕円 609">
          <a:extLst>
            <a:ext uri="{FF2B5EF4-FFF2-40B4-BE49-F238E27FC236}">
              <a16:creationId xmlns:a16="http://schemas.microsoft.com/office/drawing/2014/main" id="{C054E89D-84DE-4E41-B013-CA872002F893}"/>
            </a:ext>
          </a:extLst>
        </xdr:cNvPr>
        <xdr:cNvSpPr/>
      </xdr:nvSpPr>
      <xdr:spPr>
        <a:xfrm>
          <a:off x="22113875" y="10564902"/>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81704</xdr:rowOff>
    </xdr:from>
    <xdr:ext cx="469744" cy="259045"/>
    <xdr:sp macro="" textlink="">
      <xdr:nvSpPr>
        <xdr:cNvPr id="611" name="【学校施設】&#10;一人当たり面積該当値テキスト">
          <a:extLst>
            <a:ext uri="{FF2B5EF4-FFF2-40B4-BE49-F238E27FC236}">
              <a16:creationId xmlns:a16="http://schemas.microsoft.com/office/drawing/2014/main" id="{CD1CF326-88C6-4943-9FD4-A836CCFE3CE2}"/>
            </a:ext>
          </a:extLst>
        </xdr:cNvPr>
        <xdr:cNvSpPr txBox="1"/>
      </xdr:nvSpPr>
      <xdr:spPr>
        <a:xfrm>
          <a:off x="22202775" y="1054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111963</xdr:rowOff>
    </xdr:from>
    <xdr:to>
      <xdr:col>112</xdr:col>
      <xdr:colOff>38100</xdr:colOff>
      <xdr:row>62</xdr:row>
      <xdr:rowOff>42113</xdr:rowOff>
    </xdr:to>
    <xdr:sp macro="" textlink="">
      <xdr:nvSpPr>
        <xdr:cNvPr id="612" name="楕円 611">
          <a:extLst>
            <a:ext uri="{FF2B5EF4-FFF2-40B4-BE49-F238E27FC236}">
              <a16:creationId xmlns:a16="http://schemas.microsoft.com/office/drawing/2014/main" id="{6DAC5FAB-D45C-44FF-B4A1-36B8A9CB5CC7}"/>
            </a:ext>
          </a:extLst>
        </xdr:cNvPr>
        <xdr:cNvSpPr/>
      </xdr:nvSpPr>
      <xdr:spPr>
        <a:xfrm>
          <a:off x="21275675" y="10570413"/>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154077</xdr:rowOff>
    </xdr:from>
    <xdr:to>
      <xdr:col>116</xdr:col>
      <xdr:colOff>63500</xdr:colOff>
      <xdr:row>61</xdr:row>
      <xdr:rowOff>162763</xdr:rowOff>
    </xdr:to>
    <xdr:cxnSp macro="">
      <xdr:nvCxnSpPr>
        <xdr:cNvPr id="613" name="直線コネクタ 612">
          <a:extLst>
            <a:ext uri="{FF2B5EF4-FFF2-40B4-BE49-F238E27FC236}">
              <a16:creationId xmlns:a16="http://schemas.microsoft.com/office/drawing/2014/main" id="{1564FB0D-497E-4532-8060-F86D0237DB5F}"/>
            </a:ext>
          </a:extLst>
        </xdr:cNvPr>
        <xdr:cNvCxnSpPr/>
      </xdr:nvCxnSpPr>
      <xdr:spPr>
        <a:xfrm flipV="1">
          <a:off x="21326475" y="10612527"/>
          <a:ext cx="838200" cy="1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122936</xdr:rowOff>
    </xdr:from>
    <xdr:to>
      <xdr:col>107</xdr:col>
      <xdr:colOff>101600</xdr:colOff>
      <xdr:row>62</xdr:row>
      <xdr:rowOff>53086</xdr:rowOff>
    </xdr:to>
    <xdr:sp macro="" textlink="">
      <xdr:nvSpPr>
        <xdr:cNvPr id="614" name="楕円 613">
          <a:extLst>
            <a:ext uri="{FF2B5EF4-FFF2-40B4-BE49-F238E27FC236}">
              <a16:creationId xmlns:a16="http://schemas.microsoft.com/office/drawing/2014/main" id="{BAAB7FC5-8CC6-43FB-BB2B-6455E87B6E3E}"/>
            </a:ext>
          </a:extLst>
        </xdr:cNvPr>
        <xdr:cNvSpPr/>
      </xdr:nvSpPr>
      <xdr:spPr>
        <a:xfrm>
          <a:off x="20383500" y="10584561"/>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162763</xdr:rowOff>
    </xdr:from>
    <xdr:to>
      <xdr:col>111</xdr:col>
      <xdr:colOff>177800</xdr:colOff>
      <xdr:row>62</xdr:row>
      <xdr:rowOff>2286</xdr:rowOff>
    </xdr:to>
    <xdr:cxnSp macro="">
      <xdr:nvCxnSpPr>
        <xdr:cNvPr id="615" name="直線コネクタ 614">
          <a:extLst>
            <a:ext uri="{FF2B5EF4-FFF2-40B4-BE49-F238E27FC236}">
              <a16:creationId xmlns:a16="http://schemas.microsoft.com/office/drawing/2014/main" id="{418A2105-17D1-408F-9F33-690BFF63F9DB}"/>
            </a:ext>
          </a:extLst>
        </xdr:cNvPr>
        <xdr:cNvCxnSpPr/>
      </xdr:nvCxnSpPr>
      <xdr:spPr>
        <a:xfrm flipV="1">
          <a:off x="20437475" y="10624388"/>
          <a:ext cx="889000" cy="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73558</xdr:rowOff>
    </xdr:from>
    <xdr:to>
      <xdr:col>102</xdr:col>
      <xdr:colOff>165100</xdr:colOff>
      <xdr:row>62</xdr:row>
      <xdr:rowOff>3708</xdr:rowOff>
    </xdr:to>
    <xdr:sp macro="" textlink="">
      <xdr:nvSpPr>
        <xdr:cNvPr id="616" name="楕円 615">
          <a:extLst>
            <a:ext uri="{FF2B5EF4-FFF2-40B4-BE49-F238E27FC236}">
              <a16:creationId xmlns:a16="http://schemas.microsoft.com/office/drawing/2014/main" id="{0BC44985-D5BF-41B2-B06C-F0F7A2DF8E06}"/>
            </a:ext>
          </a:extLst>
        </xdr:cNvPr>
        <xdr:cNvSpPr/>
      </xdr:nvSpPr>
      <xdr:spPr>
        <a:xfrm>
          <a:off x="19497675" y="105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124358</xdr:rowOff>
    </xdr:from>
    <xdr:to>
      <xdr:col>107</xdr:col>
      <xdr:colOff>50800</xdr:colOff>
      <xdr:row>62</xdr:row>
      <xdr:rowOff>2286</xdr:rowOff>
    </xdr:to>
    <xdr:cxnSp macro="">
      <xdr:nvCxnSpPr>
        <xdr:cNvPr id="617" name="直線コネクタ 616">
          <a:extLst>
            <a:ext uri="{FF2B5EF4-FFF2-40B4-BE49-F238E27FC236}">
              <a16:creationId xmlns:a16="http://schemas.microsoft.com/office/drawing/2014/main" id="{5B4E247D-C479-40D1-8F33-B9D4C5E31FD8}"/>
            </a:ext>
          </a:extLst>
        </xdr:cNvPr>
        <xdr:cNvCxnSpPr/>
      </xdr:nvCxnSpPr>
      <xdr:spPr>
        <a:xfrm>
          <a:off x="19545300" y="10585983"/>
          <a:ext cx="892175" cy="4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119279</xdr:rowOff>
    </xdr:from>
    <xdr:to>
      <xdr:col>98</xdr:col>
      <xdr:colOff>38100</xdr:colOff>
      <xdr:row>62</xdr:row>
      <xdr:rowOff>49429</xdr:rowOff>
    </xdr:to>
    <xdr:sp macro="" textlink="">
      <xdr:nvSpPr>
        <xdr:cNvPr id="618" name="楕円 617">
          <a:extLst>
            <a:ext uri="{FF2B5EF4-FFF2-40B4-BE49-F238E27FC236}">
              <a16:creationId xmlns:a16="http://schemas.microsoft.com/office/drawing/2014/main" id="{40DE8421-3EBE-40D9-A8D8-425264E385D8}"/>
            </a:ext>
          </a:extLst>
        </xdr:cNvPr>
        <xdr:cNvSpPr/>
      </xdr:nvSpPr>
      <xdr:spPr>
        <a:xfrm>
          <a:off x="18608675" y="10580904"/>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124358</xdr:rowOff>
    </xdr:from>
    <xdr:to>
      <xdr:col>102</xdr:col>
      <xdr:colOff>114300</xdr:colOff>
      <xdr:row>61</xdr:row>
      <xdr:rowOff>170079</xdr:rowOff>
    </xdr:to>
    <xdr:cxnSp macro="">
      <xdr:nvCxnSpPr>
        <xdr:cNvPr id="619" name="直線コネクタ 618">
          <a:extLst>
            <a:ext uri="{FF2B5EF4-FFF2-40B4-BE49-F238E27FC236}">
              <a16:creationId xmlns:a16="http://schemas.microsoft.com/office/drawing/2014/main" id="{D7EAF188-5EF0-4671-AB4A-DE11AD06D06F}"/>
            </a:ext>
          </a:extLst>
        </xdr:cNvPr>
        <xdr:cNvCxnSpPr/>
      </xdr:nvCxnSpPr>
      <xdr:spPr>
        <a:xfrm flipV="1">
          <a:off x="18659475" y="10585983"/>
          <a:ext cx="885825" cy="4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119448</xdr:rowOff>
    </xdr:from>
    <xdr:ext cx="469744" cy="259045"/>
    <xdr:sp macro="" textlink="">
      <xdr:nvSpPr>
        <xdr:cNvPr id="620" name="n_1aveValue【学校施設】&#10;一人当たり面積">
          <a:extLst>
            <a:ext uri="{FF2B5EF4-FFF2-40B4-BE49-F238E27FC236}">
              <a16:creationId xmlns:a16="http://schemas.microsoft.com/office/drawing/2014/main" id="{B2D4C92A-8E36-426D-974B-721C2E29E15C}"/>
            </a:ext>
          </a:extLst>
        </xdr:cNvPr>
        <xdr:cNvSpPr txBox="1"/>
      </xdr:nvSpPr>
      <xdr:spPr>
        <a:xfrm>
          <a:off x="21078902" y="1023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142308</xdr:rowOff>
    </xdr:from>
    <xdr:ext cx="469744" cy="259045"/>
    <xdr:sp macro="" textlink="">
      <xdr:nvSpPr>
        <xdr:cNvPr id="621" name="n_2aveValue【学校施設】&#10;一人当たり面積">
          <a:extLst>
            <a:ext uri="{FF2B5EF4-FFF2-40B4-BE49-F238E27FC236}">
              <a16:creationId xmlns:a16="http://schemas.microsoft.com/office/drawing/2014/main" id="{F54E15C3-AA3A-4255-A3FF-98E0C822C131}"/>
            </a:ext>
          </a:extLst>
        </xdr:cNvPr>
        <xdr:cNvSpPr txBox="1"/>
      </xdr:nvSpPr>
      <xdr:spPr>
        <a:xfrm>
          <a:off x="20202602" y="1026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158310</xdr:rowOff>
    </xdr:from>
    <xdr:ext cx="469744" cy="259045"/>
    <xdr:sp macro="" textlink="">
      <xdr:nvSpPr>
        <xdr:cNvPr id="622" name="n_3aveValue【学校施設】&#10;一人当たり面積">
          <a:extLst>
            <a:ext uri="{FF2B5EF4-FFF2-40B4-BE49-F238E27FC236}">
              <a16:creationId xmlns:a16="http://schemas.microsoft.com/office/drawing/2014/main" id="{6E23AC76-DFD4-4E60-B5A5-D60BE4240EF5}"/>
            </a:ext>
          </a:extLst>
        </xdr:cNvPr>
        <xdr:cNvSpPr txBox="1"/>
      </xdr:nvSpPr>
      <xdr:spPr>
        <a:xfrm>
          <a:off x="19313602" y="1027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170654</xdr:rowOff>
    </xdr:from>
    <xdr:ext cx="469744" cy="259045"/>
    <xdr:sp macro="" textlink="">
      <xdr:nvSpPr>
        <xdr:cNvPr id="623" name="n_4aveValue【学校施設】&#10;一人当たり面積">
          <a:extLst>
            <a:ext uri="{FF2B5EF4-FFF2-40B4-BE49-F238E27FC236}">
              <a16:creationId xmlns:a16="http://schemas.microsoft.com/office/drawing/2014/main" id="{7631F73A-FA80-4EE1-915E-65147B8772CA}"/>
            </a:ext>
          </a:extLst>
        </xdr:cNvPr>
        <xdr:cNvSpPr txBox="1"/>
      </xdr:nvSpPr>
      <xdr:spPr>
        <a:xfrm>
          <a:off x="18421427" y="102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33240</xdr:rowOff>
    </xdr:from>
    <xdr:ext cx="469744" cy="259045"/>
    <xdr:sp macro="" textlink="">
      <xdr:nvSpPr>
        <xdr:cNvPr id="624" name="n_1mainValue【学校施設】&#10;一人当たり面積">
          <a:extLst>
            <a:ext uri="{FF2B5EF4-FFF2-40B4-BE49-F238E27FC236}">
              <a16:creationId xmlns:a16="http://schemas.microsoft.com/office/drawing/2014/main" id="{B138F45C-CCE2-4060-9F0B-ABBEBF389E4E}"/>
            </a:ext>
          </a:extLst>
        </xdr:cNvPr>
        <xdr:cNvSpPr txBox="1"/>
      </xdr:nvSpPr>
      <xdr:spPr>
        <a:xfrm>
          <a:off x="21078902" y="1066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44213</xdr:rowOff>
    </xdr:from>
    <xdr:ext cx="469744" cy="259045"/>
    <xdr:sp macro="" textlink="">
      <xdr:nvSpPr>
        <xdr:cNvPr id="625" name="n_2mainValue【学校施設】&#10;一人当たり面積">
          <a:extLst>
            <a:ext uri="{FF2B5EF4-FFF2-40B4-BE49-F238E27FC236}">
              <a16:creationId xmlns:a16="http://schemas.microsoft.com/office/drawing/2014/main" id="{3F65A03B-6214-4782-873A-B58DB029292E}"/>
            </a:ext>
          </a:extLst>
        </xdr:cNvPr>
        <xdr:cNvSpPr txBox="1"/>
      </xdr:nvSpPr>
      <xdr:spPr>
        <a:xfrm>
          <a:off x="20202602" y="1067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166285</xdr:rowOff>
    </xdr:from>
    <xdr:ext cx="469744" cy="259045"/>
    <xdr:sp macro="" textlink="">
      <xdr:nvSpPr>
        <xdr:cNvPr id="626" name="n_3mainValue【学校施設】&#10;一人当たり面積">
          <a:extLst>
            <a:ext uri="{FF2B5EF4-FFF2-40B4-BE49-F238E27FC236}">
              <a16:creationId xmlns:a16="http://schemas.microsoft.com/office/drawing/2014/main" id="{50154C55-9937-4015-8177-0E760DD26863}"/>
            </a:ext>
          </a:extLst>
        </xdr:cNvPr>
        <xdr:cNvSpPr txBox="1"/>
      </xdr:nvSpPr>
      <xdr:spPr>
        <a:xfrm>
          <a:off x="19313602" y="1062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40556</xdr:rowOff>
    </xdr:from>
    <xdr:ext cx="469744" cy="259045"/>
    <xdr:sp macro="" textlink="">
      <xdr:nvSpPr>
        <xdr:cNvPr id="627" name="n_4mainValue【学校施設】&#10;一人当たり面積">
          <a:extLst>
            <a:ext uri="{FF2B5EF4-FFF2-40B4-BE49-F238E27FC236}">
              <a16:creationId xmlns:a16="http://schemas.microsoft.com/office/drawing/2014/main" id="{E58E0039-014A-45F0-BDAC-8C99850F0962}"/>
            </a:ext>
          </a:extLst>
        </xdr:cNvPr>
        <xdr:cNvSpPr txBox="1"/>
      </xdr:nvSpPr>
      <xdr:spPr>
        <a:xfrm>
          <a:off x="18421427" y="1067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689F650B-9D1F-481A-BEE0-056EC11ECAC2}"/>
            </a:ext>
          </a:extLst>
        </xdr:cNvPr>
        <xdr:cNvSpPr/>
      </xdr:nvSpPr>
      <xdr:spPr>
        <a:xfrm>
          <a:off x="12449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6586F35C-BAA7-4E93-930B-FA8159B762E5}"/>
            </a:ext>
          </a:extLst>
        </xdr:cNvPr>
        <xdr:cNvSpPr/>
      </xdr:nvSpPr>
      <xdr:spPr>
        <a:xfrm>
          <a:off x="12573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8556E4EC-601C-437C-A8F6-D5299B094EC2}"/>
            </a:ext>
          </a:extLst>
        </xdr:cNvPr>
        <xdr:cNvSpPr/>
      </xdr:nvSpPr>
      <xdr:spPr>
        <a:xfrm>
          <a:off x="12573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10AA4577-E793-4F74-8D0A-02FC1B596BE3}"/>
            </a:ext>
          </a:extLst>
        </xdr:cNvPr>
        <xdr:cNvSpPr/>
      </xdr:nvSpPr>
      <xdr:spPr>
        <a:xfrm>
          <a:off x="135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FDABC038-DB95-4F10-AF56-C610A09192A4}"/>
            </a:ext>
          </a:extLst>
        </xdr:cNvPr>
        <xdr:cNvSpPr/>
      </xdr:nvSpPr>
      <xdr:spPr>
        <a:xfrm>
          <a:off x="135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FE7DB414-80BE-42FC-B0B0-07EB481ADBA8}"/>
            </a:ext>
          </a:extLst>
        </xdr:cNvPr>
        <xdr:cNvSpPr/>
      </xdr:nvSpPr>
      <xdr:spPr>
        <a:xfrm>
          <a:off x="14735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8B3660C5-B84D-409F-83FA-33CC98AA66E5}"/>
            </a:ext>
          </a:extLst>
        </xdr:cNvPr>
        <xdr:cNvSpPr/>
      </xdr:nvSpPr>
      <xdr:spPr>
        <a:xfrm>
          <a:off x="14735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A6D3FBBC-271C-42ED-AFD6-5B4FAAA6D84C}"/>
            </a:ext>
          </a:extLst>
        </xdr:cNvPr>
        <xdr:cNvSpPr/>
      </xdr:nvSpPr>
      <xdr:spPr>
        <a:xfrm>
          <a:off x="12449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65E9A603-A789-4482-8280-18857F13F73B}"/>
            </a:ext>
          </a:extLst>
        </xdr:cNvPr>
        <xdr:cNvSpPr txBox="1"/>
      </xdr:nvSpPr>
      <xdr:spPr>
        <a:xfrm>
          <a:off x="124110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D810FA6D-8274-4D2D-88C0-BC694F90D93B}"/>
            </a:ext>
          </a:extLst>
        </xdr:cNvPr>
        <xdr:cNvCxnSpPr/>
      </xdr:nvCxnSpPr>
      <xdr:spPr>
        <a:xfrm>
          <a:off x="12449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0D4203B7-465C-4DE1-AED9-8BF040A1F6E0}"/>
            </a:ext>
          </a:extLst>
        </xdr:cNvPr>
        <xdr:cNvSpPr txBox="1"/>
      </xdr:nvSpPr>
      <xdr:spPr>
        <a:xfrm>
          <a:off x="11978821"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a:extLst>
            <a:ext uri="{FF2B5EF4-FFF2-40B4-BE49-F238E27FC236}">
              <a16:creationId xmlns:a16="http://schemas.microsoft.com/office/drawing/2014/main" id="{77C47789-29D2-4F94-8BCA-BEA00EE13057}"/>
            </a:ext>
          </a:extLst>
        </xdr:cNvPr>
        <xdr:cNvCxnSpPr/>
      </xdr:nvCxnSpPr>
      <xdr:spPr>
        <a:xfrm>
          <a:off x="12449175"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a:extLst>
            <a:ext uri="{FF2B5EF4-FFF2-40B4-BE49-F238E27FC236}">
              <a16:creationId xmlns:a16="http://schemas.microsoft.com/office/drawing/2014/main" id="{A2A13605-B574-42DF-A49F-2F20394A8EAA}"/>
            </a:ext>
          </a:extLst>
        </xdr:cNvPr>
        <xdr:cNvSpPr txBox="1"/>
      </xdr:nvSpPr>
      <xdr:spPr>
        <a:xfrm>
          <a:off x="11978821" y="1477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a:extLst>
            <a:ext uri="{FF2B5EF4-FFF2-40B4-BE49-F238E27FC236}">
              <a16:creationId xmlns:a16="http://schemas.microsoft.com/office/drawing/2014/main" id="{9DF94329-97A4-4084-8370-F510BF1EE9DD}"/>
            </a:ext>
          </a:extLst>
        </xdr:cNvPr>
        <xdr:cNvCxnSpPr/>
      </xdr:nvCxnSpPr>
      <xdr:spPr>
        <a:xfrm>
          <a:off x="12449175"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a:extLst>
            <a:ext uri="{FF2B5EF4-FFF2-40B4-BE49-F238E27FC236}">
              <a16:creationId xmlns:a16="http://schemas.microsoft.com/office/drawing/2014/main" id="{38D84BFE-A1C3-42AD-B72A-AED757245BF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a:extLst>
            <a:ext uri="{FF2B5EF4-FFF2-40B4-BE49-F238E27FC236}">
              <a16:creationId xmlns:a16="http://schemas.microsoft.com/office/drawing/2014/main" id="{00A4D8CC-F3F1-4D9D-86FF-656D51059EE6}"/>
            </a:ext>
          </a:extLst>
        </xdr:cNvPr>
        <xdr:cNvCxnSpPr/>
      </xdr:nvCxnSpPr>
      <xdr:spPr>
        <a:xfrm>
          <a:off x="12449175"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a:extLst>
            <a:ext uri="{FF2B5EF4-FFF2-40B4-BE49-F238E27FC236}">
              <a16:creationId xmlns:a16="http://schemas.microsoft.com/office/drawing/2014/main" id="{5DDB2030-81C3-4F9A-BA46-49DB3833CC9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a:extLst>
            <a:ext uri="{FF2B5EF4-FFF2-40B4-BE49-F238E27FC236}">
              <a16:creationId xmlns:a16="http://schemas.microsoft.com/office/drawing/2014/main" id="{7481D7C0-E408-4D95-94F5-767EF6D3E6E0}"/>
            </a:ext>
          </a:extLst>
        </xdr:cNvPr>
        <xdr:cNvCxnSpPr/>
      </xdr:nvCxnSpPr>
      <xdr:spPr>
        <a:xfrm>
          <a:off x="12449175"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a:extLst>
            <a:ext uri="{FF2B5EF4-FFF2-40B4-BE49-F238E27FC236}">
              <a16:creationId xmlns:a16="http://schemas.microsoft.com/office/drawing/2014/main" id="{4CE81540-5397-4764-B187-9F94ED44227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a:extLst>
            <a:ext uri="{FF2B5EF4-FFF2-40B4-BE49-F238E27FC236}">
              <a16:creationId xmlns:a16="http://schemas.microsoft.com/office/drawing/2014/main" id="{07CB9BCE-5680-4480-B4C2-E6CF08567C30}"/>
            </a:ext>
          </a:extLst>
        </xdr:cNvPr>
        <xdr:cNvCxnSpPr/>
      </xdr:nvCxnSpPr>
      <xdr:spPr>
        <a:xfrm>
          <a:off x="12449175"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a:extLst>
            <a:ext uri="{FF2B5EF4-FFF2-40B4-BE49-F238E27FC236}">
              <a16:creationId xmlns:a16="http://schemas.microsoft.com/office/drawing/2014/main" id="{08F43E56-54E9-4B03-B546-3828BE5FDAE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a:extLst>
            <a:ext uri="{FF2B5EF4-FFF2-40B4-BE49-F238E27FC236}">
              <a16:creationId xmlns:a16="http://schemas.microsoft.com/office/drawing/2014/main" id="{5D48EA95-67CE-4DD8-9D3E-DF2278ADE372}"/>
            </a:ext>
          </a:extLst>
        </xdr:cNvPr>
        <xdr:cNvCxnSpPr/>
      </xdr:nvCxnSpPr>
      <xdr:spPr>
        <a:xfrm>
          <a:off x="12449175"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a:extLst>
            <a:ext uri="{FF2B5EF4-FFF2-40B4-BE49-F238E27FC236}">
              <a16:creationId xmlns:a16="http://schemas.microsoft.com/office/drawing/2014/main" id="{941D718D-6E0C-4805-93B4-9DBB2876C17F}"/>
            </a:ext>
          </a:extLst>
        </xdr:cNvPr>
        <xdr:cNvSpPr txBox="1"/>
      </xdr:nvSpPr>
      <xdr:spPr>
        <a:xfrm>
          <a:off x="12110236" y="1314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0B5C6A1B-3244-4D95-8660-BB8143EC219C}"/>
            </a:ext>
          </a:extLst>
        </xdr:cNvPr>
        <xdr:cNvCxnSpPr/>
      </xdr:nvCxnSpPr>
      <xdr:spPr>
        <a:xfrm>
          <a:off x="12449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a:extLst>
            <a:ext uri="{FF2B5EF4-FFF2-40B4-BE49-F238E27FC236}">
              <a16:creationId xmlns:a16="http://schemas.microsoft.com/office/drawing/2014/main" id="{A1272BA0-D978-49E3-B1EE-01232B2DB342}"/>
            </a:ext>
          </a:extLst>
        </xdr:cNvPr>
        <xdr:cNvSpPr/>
      </xdr:nvSpPr>
      <xdr:spPr>
        <a:xfrm>
          <a:off x="12449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53" name="直線コネクタ 652">
          <a:extLst>
            <a:ext uri="{FF2B5EF4-FFF2-40B4-BE49-F238E27FC236}">
              <a16:creationId xmlns:a16="http://schemas.microsoft.com/office/drawing/2014/main" id="{70823CF7-2D1F-47F6-AC94-4E7306FD66A6}"/>
            </a:ext>
          </a:extLst>
        </xdr:cNvPr>
        <xdr:cNvCxnSpPr/>
      </xdr:nvCxnSpPr>
      <xdr:spPr>
        <a:xfrm flipV="1">
          <a:off x="16322039"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4" name="【児童館】&#10;有形固定資産減価償却率最小値テキスト">
          <a:extLst>
            <a:ext uri="{FF2B5EF4-FFF2-40B4-BE49-F238E27FC236}">
              <a16:creationId xmlns:a16="http://schemas.microsoft.com/office/drawing/2014/main" id="{D8C93650-9610-4E4E-90DD-AC0AE57D2161}"/>
            </a:ext>
          </a:extLst>
        </xdr:cNvPr>
        <xdr:cNvSpPr txBox="1"/>
      </xdr:nvSpPr>
      <xdr:spPr>
        <a:xfrm>
          <a:off x="1636077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5" name="直線コネクタ 654">
          <a:extLst>
            <a:ext uri="{FF2B5EF4-FFF2-40B4-BE49-F238E27FC236}">
              <a16:creationId xmlns:a16="http://schemas.microsoft.com/office/drawing/2014/main" id="{D373CEB3-AD6A-4CA3-9A75-ED10C0547941}"/>
            </a:ext>
          </a:extLst>
        </xdr:cNvPr>
        <xdr:cNvCxnSpPr/>
      </xdr:nvCxnSpPr>
      <xdr:spPr>
        <a:xfrm>
          <a:off x="16230600" y="14913429"/>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56" name="【児童館】&#10;有形固定資産減価償却率最大値テキスト">
          <a:extLst>
            <a:ext uri="{FF2B5EF4-FFF2-40B4-BE49-F238E27FC236}">
              <a16:creationId xmlns:a16="http://schemas.microsoft.com/office/drawing/2014/main" id="{538E3D1C-DBEF-47CA-9C52-33AE8B655EA8}"/>
            </a:ext>
          </a:extLst>
        </xdr:cNvPr>
        <xdr:cNvSpPr txBox="1"/>
      </xdr:nvSpPr>
      <xdr:spPr>
        <a:xfrm>
          <a:off x="16360775"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57" name="直線コネクタ 656">
          <a:extLst>
            <a:ext uri="{FF2B5EF4-FFF2-40B4-BE49-F238E27FC236}">
              <a16:creationId xmlns:a16="http://schemas.microsoft.com/office/drawing/2014/main" id="{95FE719B-4278-422B-A25A-69446A2E0CFD}"/>
            </a:ext>
          </a:extLst>
        </xdr:cNvPr>
        <xdr:cNvCxnSpPr/>
      </xdr:nvCxnSpPr>
      <xdr:spPr>
        <a:xfrm>
          <a:off x="16230600" y="13445489"/>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24509</xdr:rowOff>
    </xdr:from>
    <xdr:ext cx="405111" cy="259045"/>
    <xdr:sp macro="" textlink="">
      <xdr:nvSpPr>
        <xdr:cNvPr id="658" name="【児童館】&#10;有形固定資産減価償却率平均値テキスト">
          <a:extLst>
            <a:ext uri="{FF2B5EF4-FFF2-40B4-BE49-F238E27FC236}">
              <a16:creationId xmlns:a16="http://schemas.microsoft.com/office/drawing/2014/main" id="{2F346150-2A0F-42D3-AD3E-A115C4A72CF0}"/>
            </a:ext>
          </a:extLst>
        </xdr:cNvPr>
        <xdr:cNvSpPr txBox="1"/>
      </xdr:nvSpPr>
      <xdr:spPr>
        <a:xfrm>
          <a:off x="16360775" y="14086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46082</xdr:rowOff>
    </xdr:from>
    <xdr:to>
      <xdr:col>85</xdr:col>
      <xdr:colOff>177800</xdr:colOff>
      <xdr:row>82</xdr:row>
      <xdr:rowOff>147682</xdr:rowOff>
    </xdr:to>
    <xdr:sp macro="" textlink="">
      <xdr:nvSpPr>
        <xdr:cNvPr id="659" name="フローチャート: 判断 658">
          <a:extLst>
            <a:ext uri="{FF2B5EF4-FFF2-40B4-BE49-F238E27FC236}">
              <a16:creationId xmlns:a16="http://schemas.microsoft.com/office/drawing/2014/main" id="{C5E0525E-6120-44CC-8560-FCCB2E9B076F}"/>
            </a:ext>
          </a:extLst>
        </xdr:cNvPr>
        <xdr:cNvSpPr/>
      </xdr:nvSpPr>
      <xdr:spPr>
        <a:xfrm>
          <a:off x="16268700" y="14108157"/>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xdr:rowOff>
    </xdr:from>
    <xdr:to>
      <xdr:col>81</xdr:col>
      <xdr:colOff>101600</xdr:colOff>
      <xdr:row>82</xdr:row>
      <xdr:rowOff>108494</xdr:rowOff>
    </xdr:to>
    <xdr:sp macro="" textlink="">
      <xdr:nvSpPr>
        <xdr:cNvPr id="660" name="フローチャート: 判断 659">
          <a:extLst>
            <a:ext uri="{FF2B5EF4-FFF2-40B4-BE49-F238E27FC236}">
              <a16:creationId xmlns:a16="http://schemas.microsoft.com/office/drawing/2014/main" id="{CEAC86B7-4334-4FEA-9D09-25A54FE92659}"/>
            </a:ext>
          </a:extLst>
        </xdr:cNvPr>
        <xdr:cNvSpPr/>
      </xdr:nvSpPr>
      <xdr:spPr>
        <a:xfrm>
          <a:off x="15430500" y="14068969"/>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153851</xdr:rowOff>
    </xdr:from>
    <xdr:to>
      <xdr:col>76</xdr:col>
      <xdr:colOff>165100</xdr:colOff>
      <xdr:row>82</xdr:row>
      <xdr:rowOff>84001</xdr:rowOff>
    </xdr:to>
    <xdr:sp macro="" textlink="">
      <xdr:nvSpPr>
        <xdr:cNvPr id="661" name="フローチャート: 判断 660">
          <a:extLst>
            <a:ext uri="{FF2B5EF4-FFF2-40B4-BE49-F238E27FC236}">
              <a16:creationId xmlns:a16="http://schemas.microsoft.com/office/drawing/2014/main" id="{973A2DFD-1413-42D3-8887-C2ABB15DBF73}"/>
            </a:ext>
          </a:extLst>
        </xdr:cNvPr>
        <xdr:cNvSpPr/>
      </xdr:nvSpPr>
      <xdr:spPr>
        <a:xfrm>
          <a:off x="14544675" y="14041301"/>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662" name="フローチャート: 判断 661">
          <a:extLst>
            <a:ext uri="{FF2B5EF4-FFF2-40B4-BE49-F238E27FC236}">
              <a16:creationId xmlns:a16="http://schemas.microsoft.com/office/drawing/2014/main" id="{8B30A9CE-928F-4CDD-822D-2F89B2FBDB09}"/>
            </a:ext>
          </a:extLst>
        </xdr:cNvPr>
        <xdr:cNvSpPr/>
      </xdr:nvSpPr>
      <xdr:spPr>
        <a:xfrm>
          <a:off x="13655675" y="14024973"/>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139156</xdr:rowOff>
    </xdr:from>
    <xdr:to>
      <xdr:col>67</xdr:col>
      <xdr:colOff>101600</xdr:colOff>
      <xdr:row>82</xdr:row>
      <xdr:rowOff>69306</xdr:rowOff>
    </xdr:to>
    <xdr:sp macro="" textlink="">
      <xdr:nvSpPr>
        <xdr:cNvPr id="663" name="フローチャート: 判断 662">
          <a:extLst>
            <a:ext uri="{FF2B5EF4-FFF2-40B4-BE49-F238E27FC236}">
              <a16:creationId xmlns:a16="http://schemas.microsoft.com/office/drawing/2014/main" id="{AE59D45C-90F3-43A2-86C4-756ABBB129B8}"/>
            </a:ext>
          </a:extLst>
        </xdr:cNvPr>
        <xdr:cNvSpPr/>
      </xdr:nvSpPr>
      <xdr:spPr>
        <a:xfrm>
          <a:off x="12763500" y="14029781"/>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0EC4036-25F1-4CCE-B837-86E6F7C04852}"/>
            </a:ext>
          </a:extLst>
        </xdr:cNvPr>
        <xdr:cNvSpPr txBox="1"/>
      </xdr:nvSpPr>
      <xdr:spPr>
        <a:xfrm>
          <a:off x="16132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881C8638-5D14-4FEC-9129-9EB13CFA0FDD}"/>
            </a:ext>
          </a:extLst>
        </xdr:cNvPr>
        <xdr:cNvSpPr txBox="1"/>
      </xdr:nvSpPr>
      <xdr:spPr>
        <a:xfrm>
          <a:off x="1529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9FD7BA8-F816-4FF9-B07F-08066538A07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356B12E1-A0F9-48CC-BD85-4295D303FC0F}"/>
            </a:ext>
          </a:extLst>
        </xdr:cNvPr>
        <xdr:cNvSpPr txBox="1"/>
      </xdr:nvSpPr>
      <xdr:spPr>
        <a:xfrm>
          <a:off x="1351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7C11AD97-4E2F-49E4-AAA0-77205A9793E0}"/>
            </a:ext>
          </a:extLst>
        </xdr:cNvPr>
        <xdr:cNvSpPr txBox="1"/>
      </xdr:nvSpPr>
      <xdr:spPr>
        <a:xfrm>
          <a:off x="1262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69" name="楕円 668">
          <a:extLst>
            <a:ext uri="{FF2B5EF4-FFF2-40B4-BE49-F238E27FC236}">
              <a16:creationId xmlns:a16="http://schemas.microsoft.com/office/drawing/2014/main" id="{69DD0A7C-178E-4EE8-A970-43B74D613658}"/>
            </a:ext>
          </a:extLst>
        </xdr:cNvPr>
        <xdr:cNvSpPr/>
      </xdr:nvSpPr>
      <xdr:spPr>
        <a:xfrm>
          <a:off x="16268700" y="14072236"/>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33038</xdr:rowOff>
    </xdr:from>
    <xdr:ext cx="405111" cy="259045"/>
    <xdr:sp macro="" textlink="">
      <xdr:nvSpPr>
        <xdr:cNvPr id="670" name="【児童館】&#10;有形固定資産減価償却率該当値テキスト">
          <a:extLst>
            <a:ext uri="{FF2B5EF4-FFF2-40B4-BE49-F238E27FC236}">
              <a16:creationId xmlns:a16="http://schemas.microsoft.com/office/drawing/2014/main" id="{47D930AF-5061-4795-BDC3-E17452CA14E7}"/>
            </a:ext>
          </a:extLst>
        </xdr:cNvPr>
        <xdr:cNvSpPr txBox="1"/>
      </xdr:nvSpPr>
      <xdr:spPr>
        <a:xfrm>
          <a:off x="16360775" y="1392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23223</xdr:rowOff>
    </xdr:from>
    <xdr:to>
      <xdr:col>81</xdr:col>
      <xdr:colOff>101600</xdr:colOff>
      <xdr:row>82</xdr:row>
      <xdr:rowOff>124823</xdr:rowOff>
    </xdr:to>
    <xdr:sp macro="" textlink="">
      <xdr:nvSpPr>
        <xdr:cNvPr id="671" name="楕円 670">
          <a:extLst>
            <a:ext uri="{FF2B5EF4-FFF2-40B4-BE49-F238E27FC236}">
              <a16:creationId xmlns:a16="http://schemas.microsoft.com/office/drawing/2014/main" id="{4984B38D-FA41-4254-9F30-B483E0660393}"/>
            </a:ext>
          </a:extLst>
        </xdr:cNvPr>
        <xdr:cNvSpPr/>
      </xdr:nvSpPr>
      <xdr:spPr>
        <a:xfrm>
          <a:off x="15430500" y="1408212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60961</xdr:rowOff>
    </xdr:from>
    <xdr:to>
      <xdr:col>85</xdr:col>
      <xdr:colOff>127000</xdr:colOff>
      <xdr:row>82</xdr:row>
      <xdr:rowOff>74023</xdr:rowOff>
    </xdr:to>
    <xdr:cxnSp macro="">
      <xdr:nvCxnSpPr>
        <xdr:cNvPr id="672" name="直線コネクタ 671">
          <a:extLst>
            <a:ext uri="{FF2B5EF4-FFF2-40B4-BE49-F238E27FC236}">
              <a16:creationId xmlns:a16="http://schemas.microsoft.com/office/drawing/2014/main" id="{83ED00A5-BB03-47A6-8DFF-BAF664BA6F6C}"/>
            </a:ext>
          </a:extLst>
        </xdr:cNvPr>
        <xdr:cNvCxnSpPr/>
      </xdr:nvCxnSpPr>
      <xdr:spPr>
        <a:xfrm flipV="1">
          <a:off x="15484475" y="14119861"/>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152219</xdr:rowOff>
    </xdr:from>
    <xdr:to>
      <xdr:col>76</xdr:col>
      <xdr:colOff>165100</xdr:colOff>
      <xdr:row>82</xdr:row>
      <xdr:rowOff>82369</xdr:rowOff>
    </xdr:to>
    <xdr:sp macro="" textlink="">
      <xdr:nvSpPr>
        <xdr:cNvPr id="673" name="楕円 672">
          <a:extLst>
            <a:ext uri="{FF2B5EF4-FFF2-40B4-BE49-F238E27FC236}">
              <a16:creationId xmlns:a16="http://schemas.microsoft.com/office/drawing/2014/main" id="{2CA3E9B7-9156-4BA7-88DE-90A6C35A6266}"/>
            </a:ext>
          </a:extLst>
        </xdr:cNvPr>
        <xdr:cNvSpPr/>
      </xdr:nvSpPr>
      <xdr:spPr>
        <a:xfrm>
          <a:off x="14544675" y="14039669"/>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31569</xdr:rowOff>
    </xdr:from>
    <xdr:to>
      <xdr:col>81</xdr:col>
      <xdr:colOff>50800</xdr:colOff>
      <xdr:row>82</xdr:row>
      <xdr:rowOff>74023</xdr:rowOff>
    </xdr:to>
    <xdr:cxnSp macro="">
      <xdr:nvCxnSpPr>
        <xdr:cNvPr id="674" name="直線コネクタ 673">
          <a:extLst>
            <a:ext uri="{FF2B5EF4-FFF2-40B4-BE49-F238E27FC236}">
              <a16:creationId xmlns:a16="http://schemas.microsoft.com/office/drawing/2014/main" id="{96D7FDDD-98A2-4905-B9AA-C584E387249F}"/>
            </a:ext>
          </a:extLst>
        </xdr:cNvPr>
        <xdr:cNvCxnSpPr/>
      </xdr:nvCxnSpPr>
      <xdr:spPr>
        <a:xfrm>
          <a:off x="14592300" y="14093644"/>
          <a:ext cx="892175" cy="3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111398</xdr:rowOff>
    </xdr:from>
    <xdr:to>
      <xdr:col>72</xdr:col>
      <xdr:colOff>38100</xdr:colOff>
      <xdr:row>82</xdr:row>
      <xdr:rowOff>41548</xdr:rowOff>
    </xdr:to>
    <xdr:sp macro="" textlink="">
      <xdr:nvSpPr>
        <xdr:cNvPr id="675" name="楕円 674">
          <a:extLst>
            <a:ext uri="{FF2B5EF4-FFF2-40B4-BE49-F238E27FC236}">
              <a16:creationId xmlns:a16="http://schemas.microsoft.com/office/drawing/2014/main" id="{9700D9B6-08A9-4D88-99C9-B89C31D51D3D}"/>
            </a:ext>
          </a:extLst>
        </xdr:cNvPr>
        <xdr:cNvSpPr/>
      </xdr:nvSpPr>
      <xdr:spPr>
        <a:xfrm>
          <a:off x="13655675" y="13998848"/>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162198</xdr:rowOff>
    </xdr:from>
    <xdr:to>
      <xdr:col>76</xdr:col>
      <xdr:colOff>114300</xdr:colOff>
      <xdr:row>82</xdr:row>
      <xdr:rowOff>31569</xdr:rowOff>
    </xdr:to>
    <xdr:cxnSp macro="">
      <xdr:nvCxnSpPr>
        <xdr:cNvPr id="676" name="直線コネクタ 675">
          <a:extLst>
            <a:ext uri="{FF2B5EF4-FFF2-40B4-BE49-F238E27FC236}">
              <a16:creationId xmlns:a16="http://schemas.microsoft.com/office/drawing/2014/main" id="{EE472ACB-7647-43AA-A7BB-34E10098F6D0}"/>
            </a:ext>
          </a:extLst>
        </xdr:cNvPr>
        <xdr:cNvCxnSpPr/>
      </xdr:nvCxnSpPr>
      <xdr:spPr>
        <a:xfrm>
          <a:off x="13706475" y="14052823"/>
          <a:ext cx="88582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68943</xdr:rowOff>
    </xdr:from>
    <xdr:to>
      <xdr:col>67</xdr:col>
      <xdr:colOff>101600</xdr:colOff>
      <xdr:row>81</xdr:row>
      <xdr:rowOff>170543</xdr:rowOff>
    </xdr:to>
    <xdr:sp macro="" textlink="">
      <xdr:nvSpPr>
        <xdr:cNvPr id="677" name="楕円 676">
          <a:extLst>
            <a:ext uri="{FF2B5EF4-FFF2-40B4-BE49-F238E27FC236}">
              <a16:creationId xmlns:a16="http://schemas.microsoft.com/office/drawing/2014/main" id="{FB8CCEA3-011A-48E5-9756-2043C43F8CC0}"/>
            </a:ext>
          </a:extLst>
        </xdr:cNvPr>
        <xdr:cNvSpPr/>
      </xdr:nvSpPr>
      <xdr:spPr>
        <a:xfrm>
          <a:off x="12763500" y="13959568"/>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119743</xdr:rowOff>
    </xdr:from>
    <xdr:to>
      <xdr:col>71</xdr:col>
      <xdr:colOff>177800</xdr:colOff>
      <xdr:row>81</xdr:row>
      <xdr:rowOff>162198</xdr:rowOff>
    </xdr:to>
    <xdr:cxnSp macro="">
      <xdr:nvCxnSpPr>
        <xdr:cNvPr id="678" name="直線コネクタ 677">
          <a:extLst>
            <a:ext uri="{FF2B5EF4-FFF2-40B4-BE49-F238E27FC236}">
              <a16:creationId xmlns:a16="http://schemas.microsoft.com/office/drawing/2014/main" id="{5E5ECA6E-2A71-4E31-8ABB-8AF450D7DEC3}"/>
            </a:ext>
          </a:extLst>
        </xdr:cNvPr>
        <xdr:cNvCxnSpPr/>
      </xdr:nvCxnSpPr>
      <xdr:spPr>
        <a:xfrm>
          <a:off x="12817475" y="1401036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125021</xdr:rowOff>
    </xdr:from>
    <xdr:ext cx="405111" cy="259045"/>
    <xdr:sp macro="" textlink="">
      <xdr:nvSpPr>
        <xdr:cNvPr id="679" name="n_1aveValue【児童館】&#10;有形固定資産減価償却率">
          <a:extLst>
            <a:ext uri="{FF2B5EF4-FFF2-40B4-BE49-F238E27FC236}">
              <a16:creationId xmlns:a16="http://schemas.microsoft.com/office/drawing/2014/main" id="{E821AA3E-4B71-45C8-B5DA-E4A2957E9638}"/>
            </a:ext>
          </a:extLst>
        </xdr:cNvPr>
        <xdr:cNvSpPr txBox="1"/>
      </xdr:nvSpPr>
      <xdr:spPr>
        <a:xfrm>
          <a:off x="15269219" y="13844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75128</xdr:rowOff>
    </xdr:from>
    <xdr:ext cx="405111" cy="259045"/>
    <xdr:sp macro="" textlink="">
      <xdr:nvSpPr>
        <xdr:cNvPr id="680" name="n_2aveValue【児童館】&#10;有形固定資産減価償却率">
          <a:extLst>
            <a:ext uri="{FF2B5EF4-FFF2-40B4-BE49-F238E27FC236}">
              <a16:creationId xmlns:a16="http://schemas.microsoft.com/office/drawing/2014/main" id="{4C224388-39F2-4AA9-A74B-064EBC0045C1}"/>
            </a:ext>
          </a:extLst>
        </xdr:cNvPr>
        <xdr:cNvSpPr txBox="1"/>
      </xdr:nvSpPr>
      <xdr:spPr>
        <a:xfrm>
          <a:off x="14392919" y="1413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58800</xdr:rowOff>
    </xdr:from>
    <xdr:ext cx="405111" cy="259045"/>
    <xdr:sp macro="" textlink="">
      <xdr:nvSpPr>
        <xdr:cNvPr id="681" name="n_3aveValue【児童館】&#10;有形固定資産減価償却率">
          <a:extLst>
            <a:ext uri="{FF2B5EF4-FFF2-40B4-BE49-F238E27FC236}">
              <a16:creationId xmlns:a16="http://schemas.microsoft.com/office/drawing/2014/main" id="{2AB7D797-75B9-4A3A-ADEB-EC231888B1DA}"/>
            </a:ext>
          </a:extLst>
        </xdr:cNvPr>
        <xdr:cNvSpPr txBox="1"/>
      </xdr:nvSpPr>
      <xdr:spPr>
        <a:xfrm>
          <a:off x="13503919"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60433</xdr:rowOff>
    </xdr:from>
    <xdr:ext cx="405111" cy="259045"/>
    <xdr:sp macro="" textlink="">
      <xdr:nvSpPr>
        <xdr:cNvPr id="682" name="n_4aveValue【児童館】&#10;有形固定資産減価償却率">
          <a:extLst>
            <a:ext uri="{FF2B5EF4-FFF2-40B4-BE49-F238E27FC236}">
              <a16:creationId xmlns:a16="http://schemas.microsoft.com/office/drawing/2014/main" id="{92320B6B-783C-4650-AA1B-CC073B7609EF}"/>
            </a:ext>
          </a:extLst>
        </xdr:cNvPr>
        <xdr:cNvSpPr txBox="1"/>
      </xdr:nvSpPr>
      <xdr:spPr>
        <a:xfrm>
          <a:off x="12611744" y="1411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115950</xdr:rowOff>
    </xdr:from>
    <xdr:ext cx="405111" cy="259045"/>
    <xdr:sp macro="" textlink="">
      <xdr:nvSpPr>
        <xdr:cNvPr id="683" name="n_1mainValue【児童館】&#10;有形固定資産減価償却率">
          <a:extLst>
            <a:ext uri="{FF2B5EF4-FFF2-40B4-BE49-F238E27FC236}">
              <a16:creationId xmlns:a16="http://schemas.microsoft.com/office/drawing/2014/main" id="{41DCEA86-0336-46BB-95EC-8F6E60A713B6}"/>
            </a:ext>
          </a:extLst>
        </xdr:cNvPr>
        <xdr:cNvSpPr txBox="1"/>
      </xdr:nvSpPr>
      <xdr:spPr>
        <a:xfrm>
          <a:off x="15269219"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98896</xdr:rowOff>
    </xdr:from>
    <xdr:ext cx="405111" cy="259045"/>
    <xdr:sp macro="" textlink="">
      <xdr:nvSpPr>
        <xdr:cNvPr id="684" name="n_2mainValue【児童館】&#10;有形固定資産減価償却率">
          <a:extLst>
            <a:ext uri="{FF2B5EF4-FFF2-40B4-BE49-F238E27FC236}">
              <a16:creationId xmlns:a16="http://schemas.microsoft.com/office/drawing/2014/main" id="{11C6C9F5-C935-4EA2-A639-4795C58A3CBD}"/>
            </a:ext>
          </a:extLst>
        </xdr:cNvPr>
        <xdr:cNvSpPr txBox="1"/>
      </xdr:nvSpPr>
      <xdr:spPr>
        <a:xfrm>
          <a:off x="14392919"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58075</xdr:rowOff>
    </xdr:from>
    <xdr:ext cx="405111" cy="259045"/>
    <xdr:sp macro="" textlink="">
      <xdr:nvSpPr>
        <xdr:cNvPr id="685" name="n_3mainValue【児童館】&#10;有形固定資産減価償却率">
          <a:extLst>
            <a:ext uri="{FF2B5EF4-FFF2-40B4-BE49-F238E27FC236}">
              <a16:creationId xmlns:a16="http://schemas.microsoft.com/office/drawing/2014/main" id="{E244ADAC-E8C2-423F-B555-50CD3C8219EC}"/>
            </a:ext>
          </a:extLst>
        </xdr:cNvPr>
        <xdr:cNvSpPr txBox="1"/>
      </xdr:nvSpPr>
      <xdr:spPr>
        <a:xfrm>
          <a:off x="13503919"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15620</xdr:rowOff>
    </xdr:from>
    <xdr:ext cx="405111" cy="259045"/>
    <xdr:sp macro="" textlink="">
      <xdr:nvSpPr>
        <xdr:cNvPr id="686" name="n_4mainValue【児童館】&#10;有形固定資産減価償却率">
          <a:extLst>
            <a:ext uri="{FF2B5EF4-FFF2-40B4-BE49-F238E27FC236}">
              <a16:creationId xmlns:a16="http://schemas.microsoft.com/office/drawing/2014/main" id="{5963FE0D-03CA-4C47-BACE-C90A87F4151E}"/>
            </a:ext>
          </a:extLst>
        </xdr:cNvPr>
        <xdr:cNvSpPr txBox="1"/>
      </xdr:nvSpPr>
      <xdr:spPr>
        <a:xfrm>
          <a:off x="12611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63939564-5528-4BA9-8D2E-6C846323699E}"/>
            </a:ext>
          </a:extLst>
        </xdr:cNvPr>
        <xdr:cNvSpPr/>
      </xdr:nvSpPr>
      <xdr:spPr>
        <a:xfrm>
          <a:off x="18288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2FDD1816-6BA1-45BB-8810-6BBE59127374}"/>
            </a:ext>
          </a:extLst>
        </xdr:cNvPr>
        <xdr:cNvSpPr/>
      </xdr:nvSpPr>
      <xdr:spPr>
        <a:xfrm>
          <a:off x="18418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326BEF52-30A7-47C7-A0DB-DB20E3E1E9E4}"/>
            </a:ext>
          </a:extLst>
        </xdr:cNvPr>
        <xdr:cNvSpPr/>
      </xdr:nvSpPr>
      <xdr:spPr>
        <a:xfrm>
          <a:off x="18418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13EE4ACE-0F3A-4001-8B14-D544B2C7AF85}"/>
            </a:ext>
          </a:extLst>
        </xdr:cNvPr>
        <xdr:cNvSpPr/>
      </xdr:nvSpPr>
      <xdr:spPr>
        <a:xfrm>
          <a:off x="19431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D197694F-1FA9-4641-8E74-F0E5A66184FB}"/>
            </a:ext>
          </a:extLst>
        </xdr:cNvPr>
        <xdr:cNvSpPr/>
      </xdr:nvSpPr>
      <xdr:spPr>
        <a:xfrm>
          <a:off x="19431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7A414682-6C88-4C78-A097-CFEBA70F15A2}"/>
            </a:ext>
          </a:extLst>
        </xdr:cNvPr>
        <xdr:cNvSpPr/>
      </xdr:nvSpPr>
      <xdr:spPr>
        <a:xfrm>
          <a:off x="20574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8AC25FA9-79E8-4C48-AA59-E3FFE1CF3774}"/>
            </a:ext>
          </a:extLst>
        </xdr:cNvPr>
        <xdr:cNvSpPr/>
      </xdr:nvSpPr>
      <xdr:spPr>
        <a:xfrm>
          <a:off x="20574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E3C011A0-F4FA-421A-9845-DED720E094C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C8784CA5-3F6A-48E2-AAC5-BCB56021DA4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D6F98BB6-D27F-4CBB-8FCC-5C0E8DBC96E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DBBE5A29-7664-4516-8337-5BFDC4F1B50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63BFC458-05CB-4B84-B923-42BCF8C7FA73}"/>
            </a:ext>
          </a:extLst>
        </xdr:cNvPr>
        <xdr:cNvSpPr txBox="1"/>
      </xdr:nvSpPr>
      <xdr:spPr>
        <a:xfrm>
          <a:off x="17823996" y="1464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7C624394-6D57-48CA-8248-AC89EB07DAD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353F5987-B9B2-48AD-B6A6-2253D6AB20AB}"/>
            </a:ext>
          </a:extLst>
        </xdr:cNvPr>
        <xdr:cNvSpPr txBox="1"/>
      </xdr:nvSpPr>
      <xdr:spPr>
        <a:xfrm>
          <a:off x="17823996" y="14186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5A88D267-ADD3-4502-A6D5-C8A2450003A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833A27CF-9F61-4184-8AED-96C5F1C57A7D}"/>
            </a:ext>
          </a:extLst>
        </xdr:cNvPr>
        <xdr:cNvSpPr txBox="1"/>
      </xdr:nvSpPr>
      <xdr:spPr>
        <a:xfrm>
          <a:off x="17823996" y="13729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9FB50866-2F59-4C77-992D-103C9C68E60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497A15B4-4BBD-4FD3-A48B-E661562B59AC}"/>
            </a:ext>
          </a:extLst>
        </xdr:cNvPr>
        <xdr:cNvSpPr txBox="1"/>
      </xdr:nvSpPr>
      <xdr:spPr>
        <a:xfrm>
          <a:off x="17823996" y="13272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72C39BA3-91EF-415E-8E76-0E598B5365B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5E37939C-B425-433E-9AAF-AA307EB59AE9}"/>
            </a:ext>
          </a:extLst>
        </xdr:cNvPr>
        <xdr:cNvSpPr txBox="1"/>
      </xdr:nvSpPr>
      <xdr:spPr>
        <a:xfrm>
          <a:off x="17823996"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F9EB8FFF-FFCC-40C6-8D4C-C1FC0B27466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8" name="直線コネクタ 707">
          <a:extLst>
            <a:ext uri="{FF2B5EF4-FFF2-40B4-BE49-F238E27FC236}">
              <a16:creationId xmlns:a16="http://schemas.microsoft.com/office/drawing/2014/main" id="{F980833A-459E-46B5-B105-47BF2A532FE7}"/>
            </a:ext>
          </a:extLst>
        </xdr:cNvPr>
        <xdr:cNvCxnSpPr/>
      </xdr:nvCxnSpPr>
      <xdr:spPr>
        <a:xfrm flipV="1">
          <a:off x="22164039" y="13592683"/>
          <a:ext cx="0" cy="1167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9" name="【児童館】&#10;一人当たり面積最小値テキスト">
          <a:extLst>
            <a:ext uri="{FF2B5EF4-FFF2-40B4-BE49-F238E27FC236}">
              <a16:creationId xmlns:a16="http://schemas.microsoft.com/office/drawing/2014/main" id="{27837CC1-2092-4FA2-869B-F3DFB5C11BF3}"/>
            </a:ext>
          </a:extLst>
        </xdr:cNvPr>
        <xdr:cNvSpPr txBox="1"/>
      </xdr:nvSpPr>
      <xdr:spPr>
        <a:xfrm>
          <a:off x="22202775"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10" name="直線コネクタ 709">
          <a:extLst>
            <a:ext uri="{FF2B5EF4-FFF2-40B4-BE49-F238E27FC236}">
              <a16:creationId xmlns:a16="http://schemas.microsoft.com/office/drawing/2014/main" id="{DE7E72F7-9F03-41E3-A521-88DA4DED14C8}"/>
            </a:ext>
          </a:extLst>
        </xdr:cNvPr>
        <xdr:cNvCxnSpPr/>
      </xdr:nvCxnSpPr>
      <xdr:spPr>
        <a:xfrm>
          <a:off x="22075775" y="1475993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1" name="【児童館】&#10;一人当たり面積最大値テキスト">
          <a:extLst>
            <a:ext uri="{FF2B5EF4-FFF2-40B4-BE49-F238E27FC236}">
              <a16:creationId xmlns:a16="http://schemas.microsoft.com/office/drawing/2014/main" id="{2D015216-5413-41FF-9B63-EF8238D66C37}"/>
            </a:ext>
          </a:extLst>
        </xdr:cNvPr>
        <xdr:cNvSpPr txBox="1"/>
      </xdr:nvSpPr>
      <xdr:spPr>
        <a:xfrm>
          <a:off x="22202775" y="1336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2" name="直線コネクタ 711">
          <a:extLst>
            <a:ext uri="{FF2B5EF4-FFF2-40B4-BE49-F238E27FC236}">
              <a16:creationId xmlns:a16="http://schemas.microsoft.com/office/drawing/2014/main" id="{7225DD35-3B46-4205-8C73-E45FA19F3DCC}"/>
            </a:ext>
          </a:extLst>
        </xdr:cNvPr>
        <xdr:cNvCxnSpPr/>
      </xdr:nvCxnSpPr>
      <xdr:spPr>
        <a:xfrm>
          <a:off x="22075775" y="1359268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21607</xdr:rowOff>
    </xdr:from>
    <xdr:ext cx="469744" cy="259045"/>
    <xdr:sp macro="" textlink="">
      <xdr:nvSpPr>
        <xdr:cNvPr id="713" name="【児童館】&#10;一人当たり面積平均値テキスト">
          <a:extLst>
            <a:ext uri="{FF2B5EF4-FFF2-40B4-BE49-F238E27FC236}">
              <a16:creationId xmlns:a16="http://schemas.microsoft.com/office/drawing/2014/main" id="{28752035-4589-4E54-9410-86526728F8F2}"/>
            </a:ext>
          </a:extLst>
        </xdr:cNvPr>
        <xdr:cNvSpPr txBox="1"/>
      </xdr:nvSpPr>
      <xdr:spPr>
        <a:xfrm>
          <a:off x="22202775" y="1442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14" name="フローチャート: 判断 713">
          <a:extLst>
            <a:ext uri="{FF2B5EF4-FFF2-40B4-BE49-F238E27FC236}">
              <a16:creationId xmlns:a16="http://schemas.microsoft.com/office/drawing/2014/main" id="{E018C63C-2E23-4057-BA36-C55DAED2D87E}"/>
            </a:ext>
          </a:extLst>
        </xdr:cNvPr>
        <xdr:cNvSpPr/>
      </xdr:nvSpPr>
      <xdr:spPr>
        <a:xfrm>
          <a:off x="22113875" y="1457198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5" name="フローチャート: 判断 714">
          <a:extLst>
            <a:ext uri="{FF2B5EF4-FFF2-40B4-BE49-F238E27FC236}">
              <a16:creationId xmlns:a16="http://schemas.microsoft.com/office/drawing/2014/main" id="{FEAAC4BF-ACA0-487B-B644-C31256C91BE9}"/>
            </a:ext>
          </a:extLst>
        </xdr:cNvPr>
        <xdr:cNvSpPr/>
      </xdr:nvSpPr>
      <xdr:spPr>
        <a:xfrm>
          <a:off x="21275675" y="1457198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161037</xdr:rowOff>
    </xdr:from>
    <xdr:to>
      <xdr:col>107</xdr:col>
      <xdr:colOff>101600</xdr:colOff>
      <xdr:row>85</xdr:row>
      <xdr:rowOff>91187</xdr:rowOff>
    </xdr:to>
    <xdr:sp macro="" textlink="">
      <xdr:nvSpPr>
        <xdr:cNvPr id="716" name="フローチャート: 判断 715">
          <a:extLst>
            <a:ext uri="{FF2B5EF4-FFF2-40B4-BE49-F238E27FC236}">
              <a16:creationId xmlns:a16="http://schemas.microsoft.com/office/drawing/2014/main" id="{1244308F-006E-43F5-819E-5AC607219809}"/>
            </a:ext>
          </a:extLst>
        </xdr:cNvPr>
        <xdr:cNvSpPr/>
      </xdr:nvSpPr>
      <xdr:spPr>
        <a:xfrm>
          <a:off x="20383500" y="14566012"/>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717" name="フローチャート: 判断 716">
          <a:extLst>
            <a:ext uri="{FF2B5EF4-FFF2-40B4-BE49-F238E27FC236}">
              <a16:creationId xmlns:a16="http://schemas.microsoft.com/office/drawing/2014/main" id="{E0B31071-3808-4D59-891C-2E23B3669C4B}"/>
            </a:ext>
          </a:extLst>
        </xdr:cNvPr>
        <xdr:cNvSpPr/>
      </xdr:nvSpPr>
      <xdr:spPr>
        <a:xfrm>
          <a:off x="19497675" y="14547723"/>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18" name="フローチャート: 判断 717">
          <a:extLst>
            <a:ext uri="{FF2B5EF4-FFF2-40B4-BE49-F238E27FC236}">
              <a16:creationId xmlns:a16="http://schemas.microsoft.com/office/drawing/2014/main" id="{D19C484D-8CCF-4155-9C91-0B3315EBD8B3}"/>
            </a:ext>
          </a:extLst>
        </xdr:cNvPr>
        <xdr:cNvSpPr/>
      </xdr:nvSpPr>
      <xdr:spPr>
        <a:xfrm>
          <a:off x="18608675" y="1455229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B005E3A-1E44-4AD5-9062-62997B0CBB10}"/>
            </a:ext>
          </a:extLst>
        </xdr:cNvPr>
        <xdr:cNvSpPr txBox="1"/>
      </xdr:nvSpPr>
      <xdr:spPr>
        <a:xfrm>
          <a:off x="21974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011B8AE-4A5B-440F-B56C-CCBCACC483CE}"/>
            </a:ext>
          </a:extLst>
        </xdr:cNvPr>
        <xdr:cNvSpPr txBox="1"/>
      </xdr:nvSpPr>
      <xdr:spPr>
        <a:xfrm>
          <a:off x="2113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86CB42E-51FD-43A0-8A43-62313A5F0C34}"/>
            </a:ext>
          </a:extLst>
        </xdr:cNvPr>
        <xdr:cNvSpPr txBox="1"/>
      </xdr:nvSpPr>
      <xdr:spPr>
        <a:xfrm>
          <a:off x="2024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7A5532E1-2F81-44FA-9F78-89700FA69C9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125404F2-12B1-4BCB-BC4D-FE931F1DC4B6}"/>
            </a:ext>
          </a:extLst>
        </xdr:cNvPr>
        <xdr:cNvSpPr txBox="1"/>
      </xdr:nvSpPr>
      <xdr:spPr>
        <a:xfrm>
          <a:off x="18468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17018</xdr:rowOff>
    </xdr:from>
    <xdr:to>
      <xdr:col>116</xdr:col>
      <xdr:colOff>114300</xdr:colOff>
      <xdr:row>85</xdr:row>
      <xdr:rowOff>118618</xdr:rowOff>
    </xdr:to>
    <xdr:sp macro="" textlink="">
      <xdr:nvSpPr>
        <xdr:cNvPr id="724" name="楕円 723">
          <a:extLst>
            <a:ext uri="{FF2B5EF4-FFF2-40B4-BE49-F238E27FC236}">
              <a16:creationId xmlns:a16="http://schemas.microsoft.com/office/drawing/2014/main" id="{820E118F-39EC-4B54-B2F2-8BFBBC3AFDC4}"/>
            </a:ext>
          </a:extLst>
        </xdr:cNvPr>
        <xdr:cNvSpPr/>
      </xdr:nvSpPr>
      <xdr:spPr>
        <a:xfrm>
          <a:off x="22113875" y="14590268"/>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725" name="【児童館】&#10;一人当たり面積該当値テキスト">
          <a:extLst>
            <a:ext uri="{FF2B5EF4-FFF2-40B4-BE49-F238E27FC236}">
              <a16:creationId xmlns:a16="http://schemas.microsoft.com/office/drawing/2014/main" id="{FAC94C9B-82EF-4A8C-95DD-EF878A92CBF7}"/>
            </a:ext>
          </a:extLst>
        </xdr:cNvPr>
        <xdr:cNvSpPr txBox="1"/>
      </xdr:nvSpPr>
      <xdr:spPr>
        <a:xfrm>
          <a:off x="22202775"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165608</xdr:rowOff>
    </xdr:from>
    <xdr:to>
      <xdr:col>112</xdr:col>
      <xdr:colOff>38100</xdr:colOff>
      <xdr:row>85</xdr:row>
      <xdr:rowOff>95758</xdr:rowOff>
    </xdr:to>
    <xdr:sp macro="" textlink="">
      <xdr:nvSpPr>
        <xdr:cNvPr id="726" name="楕円 725">
          <a:extLst>
            <a:ext uri="{FF2B5EF4-FFF2-40B4-BE49-F238E27FC236}">
              <a16:creationId xmlns:a16="http://schemas.microsoft.com/office/drawing/2014/main" id="{81799DC3-0716-4608-9FAE-C5064A653D21}"/>
            </a:ext>
          </a:extLst>
        </xdr:cNvPr>
        <xdr:cNvSpPr/>
      </xdr:nvSpPr>
      <xdr:spPr>
        <a:xfrm>
          <a:off x="21275675" y="14570583"/>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44958</xdr:rowOff>
    </xdr:from>
    <xdr:to>
      <xdr:col>116</xdr:col>
      <xdr:colOff>63500</xdr:colOff>
      <xdr:row>85</xdr:row>
      <xdr:rowOff>67818</xdr:rowOff>
    </xdr:to>
    <xdr:cxnSp macro="">
      <xdr:nvCxnSpPr>
        <xdr:cNvPr id="727" name="直線コネクタ 726">
          <a:extLst>
            <a:ext uri="{FF2B5EF4-FFF2-40B4-BE49-F238E27FC236}">
              <a16:creationId xmlns:a16="http://schemas.microsoft.com/office/drawing/2014/main" id="{B317E5D0-5811-46EF-878F-473E1BCCE615}"/>
            </a:ext>
          </a:extLst>
        </xdr:cNvPr>
        <xdr:cNvCxnSpPr/>
      </xdr:nvCxnSpPr>
      <xdr:spPr>
        <a:xfrm>
          <a:off x="21326475" y="1462138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165608</xdr:rowOff>
    </xdr:from>
    <xdr:to>
      <xdr:col>107</xdr:col>
      <xdr:colOff>101600</xdr:colOff>
      <xdr:row>85</xdr:row>
      <xdr:rowOff>95758</xdr:rowOff>
    </xdr:to>
    <xdr:sp macro="" textlink="">
      <xdr:nvSpPr>
        <xdr:cNvPr id="728" name="楕円 727">
          <a:extLst>
            <a:ext uri="{FF2B5EF4-FFF2-40B4-BE49-F238E27FC236}">
              <a16:creationId xmlns:a16="http://schemas.microsoft.com/office/drawing/2014/main" id="{B55C37BB-85CE-4CB7-BCEA-02D52AB6FD20}"/>
            </a:ext>
          </a:extLst>
        </xdr:cNvPr>
        <xdr:cNvSpPr/>
      </xdr:nvSpPr>
      <xdr:spPr>
        <a:xfrm>
          <a:off x="20383500" y="14570583"/>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44958</xdr:rowOff>
    </xdr:from>
    <xdr:to>
      <xdr:col>111</xdr:col>
      <xdr:colOff>177800</xdr:colOff>
      <xdr:row>85</xdr:row>
      <xdr:rowOff>44958</xdr:rowOff>
    </xdr:to>
    <xdr:cxnSp macro="">
      <xdr:nvCxnSpPr>
        <xdr:cNvPr id="729" name="直線コネクタ 728">
          <a:extLst>
            <a:ext uri="{FF2B5EF4-FFF2-40B4-BE49-F238E27FC236}">
              <a16:creationId xmlns:a16="http://schemas.microsoft.com/office/drawing/2014/main" id="{1399ACFE-2E32-4F5A-9065-FED3ED526320}"/>
            </a:ext>
          </a:extLst>
        </xdr:cNvPr>
        <xdr:cNvCxnSpPr/>
      </xdr:nvCxnSpPr>
      <xdr:spPr>
        <a:xfrm>
          <a:off x="20437475" y="14621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30" name="楕円 729">
          <a:extLst>
            <a:ext uri="{FF2B5EF4-FFF2-40B4-BE49-F238E27FC236}">
              <a16:creationId xmlns:a16="http://schemas.microsoft.com/office/drawing/2014/main" id="{2487E156-E633-4057-B202-F68285B9409C}"/>
            </a:ext>
          </a:extLst>
        </xdr:cNvPr>
        <xdr:cNvSpPr/>
      </xdr:nvSpPr>
      <xdr:spPr>
        <a:xfrm>
          <a:off x="19497675" y="1457198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44958</xdr:rowOff>
    </xdr:from>
    <xdr:to>
      <xdr:col>107</xdr:col>
      <xdr:colOff>50800</xdr:colOff>
      <xdr:row>85</xdr:row>
      <xdr:rowOff>49530</xdr:rowOff>
    </xdr:to>
    <xdr:cxnSp macro="">
      <xdr:nvCxnSpPr>
        <xdr:cNvPr id="731" name="直線コネクタ 730">
          <a:extLst>
            <a:ext uri="{FF2B5EF4-FFF2-40B4-BE49-F238E27FC236}">
              <a16:creationId xmlns:a16="http://schemas.microsoft.com/office/drawing/2014/main" id="{2F8C81C8-E943-4776-BEDC-E94454D7412E}"/>
            </a:ext>
          </a:extLst>
        </xdr:cNvPr>
        <xdr:cNvCxnSpPr/>
      </xdr:nvCxnSpPr>
      <xdr:spPr>
        <a:xfrm flipV="1">
          <a:off x="19545300" y="14621383"/>
          <a:ext cx="8921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32" name="楕円 731">
          <a:extLst>
            <a:ext uri="{FF2B5EF4-FFF2-40B4-BE49-F238E27FC236}">
              <a16:creationId xmlns:a16="http://schemas.microsoft.com/office/drawing/2014/main" id="{182DC8C9-FA5E-466F-B736-88133F92711B}"/>
            </a:ext>
          </a:extLst>
        </xdr:cNvPr>
        <xdr:cNvSpPr/>
      </xdr:nvSpPr>
      <xdr:spPr>
        <a:xfrm>
          <a:off x="18608675" y="1457198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49530</xdr:rowOff>
    </xdr:to>
    <xdr:cxnSp macro="">
      <xdr:nvCxnSpPr>
        <xdr:cNvPr id="733" name="直線コネクタ 732">
          <a:extLst>
            <a:ext uri="{FF2B5EF4-FFF2-40B4-BE49-F238E27FC236}">
              <a16:creationId xmlns:a16="http://schemas.microsoft.com/office/drawing/2014/main" id="{42256A19-1730-4562-8F3F-70DFDD0A9375}"/>
            </a:ext>
          </a:extLst>
        </xdr:cNvPr>
        <xdr:cNvCxnSpPr/>
      </xdr:nvCxnSpPr>
      <xdr:spPr>
        <a:xfrm>
          <a:off x="18659475" y="1462595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734" name="n_1aveValue【児童館】&#10;一人当たり面積">
          <a:extLst>
            <a:ext uri="{FF2B5EF4-FFF2-40B4-BE49-F238E27FC236}">
              <a16:creationId xmlns:a16="http://schemas.microsoft.com/office/drawing/2014/main" id="{C205FB46-71D7-47C3-BC8D-34AE72789D0C}"/>
            </a:ext>
          </a:extLst>
        </xdr:cNvPr>
        <xdr:cNvSpPr txBox="1"/>
      </xdr:nvSpPr>
      <xdr:spPr>
        <a:xfrm>
          <a:off x="21078902"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107714</xdr:rowOff>
    </xdr:from>
    <xdr:ext cx="469744" cy="259045"/>
    <xdr:sp macro="" textlink="">
      <xdr:nvSpPr>
        <xdr:cNvPr id="735" name="n_2aveValue【児童館】&#10;一人当たり面積">
          <a:extLst>
            <a:ext uri="{FF2B5EF4-FFF2-40B4-BE49-F238E27FC236}">
              <a16:creationId xmlns:a16="http://schemas.microsoft.com/office/drawing/2014/main" id="{C32DEFEF-CA81-447B-9CC5-275B4B67CA45}"/>
            </a:ext>
          </a:extLst>
        </xdr:cNvPr>
        <xdr:cNvSpPr txBox="1"/>
      </xdr:nvSpPr>
      <xdr:spPr>
        <a:xfrm>
          <a:off x="20202602" y="1434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736" name="n_3aveValue【児童館】&#10;一人当たり面積">
          <a:extLst>
            <a:ext uri="{FF2B5EF4-FFF2-40B4-BE49-F238E27FC236}">
              <a16:creationId xmlns:a16="http://schemas.microsoft.com/office/drawing/2014/main" id="{7C771C4F-F8CA-4E91-BB47-2E943F4628D8}"/>
            </a:ext>
          </a:extLst>
        </xdr:cNvPr>
        <xdr:cNvSpPr txBox="1"/>
      </xdr:nvSpPr>
      <xdr:spPr>
        <a:xfrm>
          <a:off x="19313602" y="1432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737" name="n_4aveValue【児童館】&#10;一人当たり面積">
          <a:extLst>
            <a:ext uri="{FF2B5EF4-FFF2-40B4-BE49-F238E27FC236}">
              <a16:creationId xmlns:a16="http://schemas.microsoft.com/office/drawing/2014/main" id="{CFAED2DB-B3A6-462B-AE3F-813DBBAC6490}"/>
            </a:ext>
          </a:extLst>
        </xdr:cNvPr>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112285</xdr:rowOff>
    </xdr:from>
    <xdr:ext cx="469744" cy="259045"/>
    <xdr:sp macro="" textlink="">
      <xdr:nvSpPr>
        <xdr:cNvPr id="738" name="n_1mainValue【児童館】&#10;一人当たり面積">
          <a:extLst>
            <a:ext uri="{FF2B5EF4-FFF2-40B4-BE49-F238E27FC236}">
              <a16:creationId xmlns:a16="http://schemas.microsoft.com/office/drawing/2014/main" id="{4BABC1A6-E3C8-4AFC-978E-22BACDE2A21E}"/>
            </a:ext>
          </a:extLst>
        </xdr:cNvPr>
        <xdr:cNvSpPr txBox="1"/>
      </xdr:nvSpPr>
      <xdr:spPr>
        <a:xfrm>
          <a:off x="21078902"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86885</xdr:rowOff>
    </xdr:from>
    <xdr:ext cx="469744" cy="259045"/>
    <xdr:sp macro="" textlink="">
      <xdr:nvSpPr>
        <xdr:cNvPr id="739" name="n_2mainValue【児童館】&#10;一人当たり面積">
          <a:extLst>
            <a:ext uri="{FF2B5EF4-FFF2-40B4-BE49-F238E27FC236}">
              <a16:creationId xmlns:a16="http://schemas.microsoft.com/office/drawing/2014/main" id="{F00B31F2-6B68-4CB8-853C-C74EF8B6BB19}"/>
            </a:ext>
          </a:extLst>
        </xdr:cNvPr>
        <xdr:cNvSpPr txBox="1"/>
      </xdr:nvSpPr>
      <xdr:spPr>
        <a:xfrm>
          <a:off x="20202602" y="1466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40" name="n_3mainValue【児童館】&#10;一人当たり面積">
          <a:extLst>
            <a:ext uri="{FF2B5EF4-FFF2-40B4-BE49-F238E27FC236}">
              <a16:creationId xmlns:a16="http://schemas.microsoft.com/office/drawing/2014/main" id="{BBE9B603-7DE8-4D2F-9B39-253332565204}"/>
            </a:ext>
          </a:extLst>
        </xdr:cNvPr>
        <xdr:cNvSpPr txBox="1"/>
      </xdr:nvSpPr>
      <xdr:spPr>
        <a:xfrm>
          <a:off x="19313602"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741" name="n_4mainValue【児童館】&#10;一人当たり面積">
          <a:extLst>
            <a:ext uri="{FF2B5EF4-FFF2-40B4-BE49-F238E27FC236}">
              <a16:creationId xmlns:a16="http://schemas.microsoft.com/office/drawing/2014/main" id="{7FF2782A-D210-4238-BD9E-480C5D072483}"/>
            </a:ext>
          </a:extLst>
        </xdr:cNvPr>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27FD7793-C885-41B5-AAF1-884912C6540D}"/>
            </a:ext>
          </a:extLst>
        </xdr:cNvPr>
        <xdr:cNvSpPr/>
      </xdr:nvSpPr>
      <xdr:spPr>
        <a:xfrm>
          <a:off x="12449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B426A9F8-AC94-4955-956E-8CBB03EA07A2}"/>
            </a:ext>
          </a:extLst>
        </xdr:cNvPr>
        <xdr:cNvSpPr/>
      </xdr:nvSpPr>
      <xdr:spPr>
        <a:xfrm>
          <a:off x="12573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9DC4A55F-CF74-460E-B848-39F1C0286EAF}"/>
            </a:ext>
          </a:extLst>
        </xdr:cNvPr>
        <xdr:cNvSpPr/>
      </xdr:nvSpPr>
      <xdr:spPr>
        <a:xfrm>
          <a:off x="12573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EECBD859-E1F9-4192-994D-39DEEB0C99D4}"/>
            </a:ext>
          </a:extLst>
        </xdr:cNvPr>
        <xdr:cNvSpPr/>
      </xdr:nvSpPr>
      <xdr:spPr>
        <a:xfrm>
          <a:off x="135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D3BD8E2E-CD2E-4CA7-A550-17FB6D1B5A3B}"/>
            </a:ext>
          </a:extLst>
        </xdr:cNvPr>
        <xdr:cNvSpPr/>
      </xdr:nvSpPr>
      <xdr:spPr>
        <a:xfrm>
          <a:off x="135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98BBE9DB-D99D-426B-AE58-C7BFEC4E1B42}"/>
            </a:ext>
          </a:extLst>
        </xdr:cNvPr>
        <xdr:cNvSpPr/>
      </xdr:nvSpPr>
      <xdr:spPr>
        <a:xfrm>
          <a:off x="14735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2FEE4D7F-33BA-4F31-A82A-62BFCF6604E6}"/>
            </a:ext>
          </a:extLst>
        </xdr:cNvPr>
        <xdr:cNvSpPr/>
      </xdr:nvSpPr>
      <xdr:spPr>
        <a:xfrm>
          <a:off x="14735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E653B5C0-7327-45C3-9E6A-A9A75389C23E}"/>
            </a:ext>
          </a:extLst>
        </xdr:cNvPr>
        <xdr:cNvSpPr/>
      </xdr:nvSpPr>
      <xdr:spPr>
        <a:xfrm>
          <a:off x="12449175"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1458132C-9342-4925-B805-4D6FEF274F1A}"/>
            </a:ext>
          </a:extLst>
        </xdr:cNvPr>
        <xdr:cNvSpPr txBox="1"/>
      </xdr:nvSpPr>
      <xdr:spPr>
        <a:xfrm>
          <a:off x="124110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F0BF8B82-B841-4B36-A619-077B4C7FA501}"/>
            </a:ext>
          </a:extLst>
        </xdr:cNvPr>
        <xdr:cNvCxnSpPr/>
      </xdr:nvCxnSpPr>
      <xdr:spPr>
        <a:xfrm>
          <a:off x="12449175"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252FC766-5D3C-4866-B135-703A86961B1A}"/>
            </a:ext>
          </a:extLst>
        </xdr:cNvPr>
        <xdr:cNvSpPr txBox="1"/>
      </xdr:nvSpPr>
      <xdr:spPr>
        <a:xfrm>
          <a:off x="11978821"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E09FF1F6-A3F8-45DC-8164-164768C0B33D}"/>
            </a:ext>
          </a:extLst>
        </xdr:cNvPr>
        <xdr:cNvCxnSpPr/>
      </xdr:nvCxnSpPr>
      <xdr:spPr>
        <a:xfrm>
          <a:off x="12449175"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D1172967-286E-47DB-B1EB-4979453493D6}"/>
            </a:ext>
          </a:extLst>
        </xdr:cNvPr>
        <xdr:cNvSpPr txBox="1"/>
      </xdr:nvSpPr>
      <xdr:spPr>
        <a:xfrm>
          <a:off x="11978821" y="1852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5FFC6098-300B-4279-B79F-4B7F32BD7E0D}"/>
            </a:ext>
          </a:extLst>
        </xdr:cNvPr>
        <xdr:cNvCxnSpPr/>
      </xdr:nvCxnSpPr>
      <xdr:spPr>
        <a:xfrm>
          <a:off x="12449175"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43531632-5F2D-466E-8BEE-854768FE932A}"/>
            </a:ext>
          </a:extLst>
        </xdr:cNvPr>
        <xdr:cNvSpPr txBox="1"/>
      </xdr:nvSpPr>
      <xdr:spPr>
        <a:xfrm>
          <a:off x="12042941" y="1814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1F7453B3-1A96-4D50-A3C6-8B8F27B04659}"/>
            </a:ext>
          </a:extLst>
        </xdr:cNvPr>
        <xdr:cNvCxnSpPr/>
      </xdr:nvCxnSpPr>
      <xdr:spPr>
        <a:xfrm>
          <a:off x="12449175"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CBD05AC3-3A56-40A4-9D2E-94D6CE517EA8}"/>
            </a:ext>
          </a:extLst>
        </xdr:cNvPr>
        <xdr:cNvSpPr txBox="1"/>
      </xdr:nvSpPr>
      <xdr:spPr>
        <a:xfrm>
          <a:off x="12042941" y="1776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5310FBDF-19E1-41C3-B31B-D64C577CBDA2}"/>
            </a:ext>
          </a:extLst>
        </xdr:cNvPr>
        <xdr:cNvCxnSpPr/>
      </xdr:nvCxnSpPr>
      <xdr:spPr>
        <a:xfrm>
          <a:off x="12449175"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6A07759B-A768-460C-B3B2-A5A5897150E1}"/>
            </a:ext>
          </a:extLst>
        </xdr:cNvPr>
        <xdr:cNvSpPr txBox="1"/>
      </xdr:nvSpPr>
      <xdr:spPr>
        <a:xfrm>
          <a:off x="12042941" y="1738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13D230D1-A6B2-4A86-94AB-FE2FBFCD4EE2}"/>
            </a:ext>
          </a:extLst>
        </xdr:cNvPr>
        <xdr:cNvCxnSpPr/>
      </xdr:nvCxnSpPr>
      <xdr:spPr>
        <a:xfrm>
          <a:off x="12449175"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768166BF-098A-47A8-9D76-4608F726831A}"/>
            </a:ext>
          </a:extLst>
        </xdr:cNvPr>
        <xdr:cNvSpPr txBox="1"/>
      </xdr:nvSpPr>
      <xdr:spPr>
        <a:xfrm>
          <a:off x="12042941" y="1700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F4FC6304-E74E-4401-A30C-99877A63C9A9}"/>
            </a:ext>
          </a:extLst>
        </xdr:cNvPr>
        <xdr:cNvCxnSpPr/>
      </xdr:nvCxnSpPr>
      <xdr:spPr>
        <a:xfrm>
          <a:off x="12449175"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482A4779-B4F2-4006-9F11-D47A41CC41DD}"/>
            </a:ext>
          </a:extLst>
        </xdr:cNvPr>
        <xdr:cNvSpPr txBox="1"/>
      </xdr:nvSpPr>
      <xdr:spPr>
        <a:xfrm>
          <a:off x="12110236" y="1662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3FB1C349-996D-4537-BBC8-3F637CB435EF}"/>
            </a:ext>
          </a:extLst>
        </xdr:cNvPr>
        <xdr:cNvSpPr/>
      </xdr:nvSpPr>
      <xdr:spPr>
        <a:xfrm>
          <a:off x="12449175"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100964</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E0849B35-2EAE-404C-8F5E-9002DE0D8501}"/>
            </a:ext>
          </a:extLst>
        </xdr:cNvPr>
        <xdr:cNvCxnSpPr/>
      </xdr:nvCxnSpPr>
      <xdr:spPr>
        <a:xfrm flipV="1">
          <a:off x="16322039" y="17077689"/>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8E430767-B201-4276-8D60-CD7D299A182D}"/>
            </a:ext>
          </a:extLst>
        </xdr:cNvPr>
        <xdr:cNvSpPr txBox="1"/>
      </xdr:nvSpPr>
      <xdr:spPr>
        <a:xfrm>
          <a:off x="16360775"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05043D38-4F2E-4C04-B5EC-4D65309A9DEC}"/>
            </a:ext>
          </a:extLst>
        </xdr:cNvPr>
        <xdr:cNvCxnSpPr/>
      </xdr:nvCxnSpPr>
      <xdr:spPr>
        <a:xfrm>
          <a:off x="16230600" y="186690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47641</xdr:rowOff>
    </xdr:from>
    <xdr:ext cx="405111" cy="259045"/>
    <xdr:sp macro="" textlink="">
      <xdr:nvSpPr>
        <xdr:cNvPr id="769" name="【公民館】&#10;有形固定資産減価償却率最大値テキスト">
          <a:extLst>
            <a:ext uri="{FF2B5EF4-FFF2-40B4-BE49-F238E27FC236}">
              <a16:creationId xmlns:a16="http://schemas.microsoft.com/office/drawing/2014/main" id="{FFA164B0-8FDE-407F-ADF0-D4FA21DFF7CC}"/>
            </a:ext>
          </a:extLst>
        </xdr:cNvPr>
        <xdr:cNvSpPr txBox="1"/>
      </xdr:nvSpPr>
      <xdr:spPr>
        <a:xfrm>
          <a:off x="16360775" y="1685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100964</xdr:rowOff>
    </xdr:from>
    <xdr:to>
      <xdr:col>86</xdr:col>
      <xdr:colOff>25400</xdr:colOff>
      <xdr:row>99</xdr:row>
      <xdr:rowOff>100964</xdr:rowOff>
    </xdr:to>
    <xdr:cxnSp macro="">
      <xdr:nvCxnSpPr>
        <xdr:cNvPr id="770" name="直線コネクタ 769">
          <a:extLst>
            <a:ext uri="{FF2B5EF4-FFF2-40B4-BE49-F238E27FC236}">
              <a16:creationId xmlns:a16="http://schemas.microsoft.com/office/drawing/2014/main" id="{E2D4226A-D326-4B25-BCD5-EABE1F5B9B1C}"/>
            </a:ext>
          </a:extLst>
        </xdr:cNvPr>
        <xdr:cNvCxnSpPr/>
      </xdr:nvCxnSpPr>
      <xdr:spPr>
        <a:xfrm>
          <a:off x="16230600" y="17077689"/>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771" name="【公民館】&#10;有形固定資産減価償却率平均値テキスト">
          <a:extLst>
            <a:ext uri="{FF2B5EF4-FFF2-40B4-BE49-F238E27FC236}">
              <a16:creationId xmlns:a16="http://schemas.microsoft.com/office/drawing/2014/main" id="{0E7B7CEB-9918-407E-B76E-CA759DAC59C8}"/>
            </a:ext>
          </a:extLst>
        </xdr:cNvPr>
        <xdr:cNvSpPr txBox="1"/>
      </xdr:nvSpPr>
      <xdr:spPr>
        <a:xfrm>
          <a:off x="16360775" y="17897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772" name="フローチャート: 判断 771">
          <a:extLst>
            <a:ext uri="{FF2B5EF4-FFF2-40B4-BE49-F238E27FC236}">
              <a16:creationId xmlns:a16="http://schemas.microsoft.com/office/drawing/2014/main" id="{7142A26E-8D1B-40E3-81D4-1CC1808FA325}"/>
            </a:ext>
          </a:extLst>
        </xdr:cNvPr>
        <xdr:cNvSpPr/>
      </xdr:nvSpPr>
      <xdr:spPr>
        <a:xfrm>
          <a:off x="16268700" y="180428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27305</xdr:rowOff>
    </xdr:from>
    <xdr:to>
      <xdr:col>81</xdr:col>
      <xdr:colOff>101600</xdr:colOff>
      <xdr:row>105</xdr:row>
      <xdr:rowOff>128905</xdr:rowOff>
    </xdr:to>
    <xdr:sp macro="" textlink="">
      <xdr:nvSpPr>
        <xdr:cNvPr id="773" name="フローチャート: 判断 772">
          <a:extLst>
            <a:ext uri="{FF2B5EF4-FFF2-40B4-BE49-F238E27FC236}">
              <a16:creationId xmlns:a16="http://schemas.microsoft.com/office/drawing/2014/main" id="{51024884-B514-4A1A-920C-B506788643D8}"/>
            </a:ext>
          </a:extLst>
        </xdr:cNvPr>
        <xdr:cNvSpPr/>
      </xdr:nvSpPr>
      <xdr:spPr>
        <a:xfrm>
          <a:off x="15430500" y="18032730"/>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774" name="フローチャート: 判断 773">
          <a:extLst>
            <a:ext uri="{FF2B5EF4-FFF2-40B4-BE49-F238E27FC236}">
              <a16:creationId xmlns:a16="http://schemas.microsoft.com/office/drawing/2014/main" id="{043ADC14-6CE4-4073-9E1C-E105D6A99962}"/>
            </a:ext>
          </a:extLst>
        </xdr:cNvPr>
        <xdr:cNvSpPr/>
      </xdr:nvSpPr>
      <xdr:spPr>
        <a:xfrm>
          <a:off x="14544675" y="17983836"/>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75" name="フローチャート: 判断 774">
          <a:extLst>
            <a:ext uri="{FF2B5EF4-FFF2-40B4-BE49-F238E27FC236}">
              <a16:creationId xmlns:a16="http://schemas.microsoft.com/office/drawing/2014/main" id="{838E8D45-D9D3-4E59-9492-1747C52FF6CC}"/>
            </a:ext>
          </a:extLst>
        </xdr:cNvPr>
        <xdr:cNvSpPr/>
      </xdr:nvSpPr>
      <xdr:spPr>
        <a:xfrm>
          <a:off x="13655675" y="179736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776" name="フローチャート: 判断 775">
          <a:extLst>
            <a:ext uri="{FF2B5EF4-FFF2-40B4-BE49-F238E27FC236}">
              <a16:creationId xmlns:a16="http://schemas.microsoft.com/office/drawing/2014/main" id="{5145C924-04CB-489F-9FFE-B1B0880066D8}"/>
            </a:ext>
          </a:extLst>
        </xdr:cNvPr>
        <xdr:cNvSpPr/>
      </xdr:nvSpPr>
      <xdr:spPr>
        <a:xfrm>
          <a:off x="12763500" y="179285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D7A5F62-F0EB-4BDC-9D4C-90FAC59A0302}"/>
            </a:ext>
          </a:extLst>
        </xdr:cNvPr>
        <xdr:cNvSpPr txBox="1"/>
      </xdr:nvSpPr>
      <xdr:spPr>
        <a:xfrm>
          <a:off x="16132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5D879F4-068E-4001-8C6C-B713384BA7AA}"/>
            </a:ext>
          </a:extLst>
        </xdr:cNvPr>
        <xdr:cNvSpPr txBox="1"/>
      </xdr:nvSpPr>
      <xdr:spPr>
        <a:xfrm>
          <a:off x="15293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86D001A-F05B-4C7C-BB08-97DC76ABC3C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6AFCA827-8677-48B5-B954-7891BB55BACC}"/>
            </a:ext>
          </a:extLst>
        </xdr:cNvPr>
        <xdr:cNvSpPr txBox="1"/>
      </xdr:nvSpPr>
      <xdr:spPr>
        <a:xfrm>
          <a:off x="1351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452A8C76-385B-4F29-A74B-962627320DC8}"/>
            </a:ext>
          </a:extLst>
        </xdr:cNvPr>
        <xdr:cNvSpPr txBox="1"/>
      </xdr:nvSpPr>
      <xdr:spPr>
        <a:xfrm>
          <a:off x="1262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6350</xdr:rowOff>
    </xdr:from>
    <xdr:to>
      <xdr:col>85</xdr:col>
      <xdr:colOff>177800</xdr:colOff>
      <xdr:row>106</xdr:row>
      <xdr:rowOff>107950</xdr:rowOff>
    </xdr:to>
    <xdr:sp macro="" textlink="">
      <xdr:nvSpPr>
        <xdr:cNvPr id="782" name="楕円 781">
          <a:extLst>
            <a:ext uri="{FF2B5EF4-FFF2-40B4-BE49-F238E27FC236}">
              <a16:creationId xmlns:a16="http://schemas.microsoft.com/office/drawing/2014/main" id="{8A88AB8F-11E4-4BC0-A677-5786B2DD95CC}"/>
            </a:ext>
          </a:extLst>
        </xdr:cNvPr>
        <xdr:cNvSpPr/>
      </xdr:nvSpPr>
      <xdr:spPr>
        <a:xfrm>
          <a:off x="16268700" y="1818322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156227</xdr:rowOff>
    </xdr:from>
    <xdr:ext cx="405111" cy="259045"/>
    <xdr:sp macro="" textlink="">
      <xdr:nvSpPr>
        <xdr:cNvPr id="783" name="【公民館】&#10;有形固定資産減価償却率該当値テキスト">
          <a:extLst>
            <a:ext uri="{FF2B5EF4-FFF2-40B4-BE49-F238E27FC236}">
              <a16:creationId xmlns:a16="http://schemas.microsoft.com/office/drawing/2014/main" id="{C3149DEE-245F-437F-923D-528116CEC1F0}"/>
            </a:ext>
          </a:extLst>
        </xdr:cNvPr>
        <xdr:cNvSpPr txBox="1"/>
      </xdr:nvSpPr>
      <xdr:spPr>
        <a:xfrm>
          <a:off x="16360775"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156845</xdr:rowOff>
    </xdr:from>
    <xdr:to>
      <xdr:col>81</xdr:col>
      <xdr:colOff>101600</xdr:colOff>
      <xdr:row>106</xdr:row>
      <xdr:rowOff>86995</xdr:rowOff>
    </xdr:to>
    <xdr:sp macro="" textlink="">
      <xdr:nvSpPr>
        <xdr:cNvPr id="784" name="楕円 783">
          <a:extLst>
            <a:ext uri="{FF2B5EF4-FFF2-40B4-BE49-F238E27FC236}">
              <a16:creationId xmlns:a16="http://schemas.microsoft.com/office/drawing/2014/main" id="{5A205501-2B3A-431B-A910-533ABD3FC86D}"/>
            </a:ext>
          </a:extLst>
        </xdr:cNvPr>
        <xdr:cNvSpPr/>
      </xdr:nvSpPr>
      <xdr:spPr>
        <a:xfrm>
          <a:off x="15430500" y="181590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36195</xdr:rowOff>
    </xdr:from>
    <xdr:to>
      <xdr:col>85</xdr:col>
      <xdr:colOff>127000</xdr:colOff>
      <xdr:row>106</xdr:row>
      <xdr:rowOff>57150</xdr:rowOff>
    </xdr:to>
    <xdr:cxnSp macro="">
      <xdr:nvCxnSpPr>
        <xdr:cNvPr id="785" name="直線コネクタ 784">
          <a:extLst>
            <a:ext uri="{FF2B5EF4-FFF2-40B4-BE49-F238E27FC236}">
              <a16:creationId xmlns:a16="http://schemas.microsoft.com/office/drawing/2014/main" id="{40B43A28-7982-43C7-947B-F5956A307022}"/>
            </a:ext>
          </a:extLst>
        </xdr:cNvPr>
        <xdr:cNvCxnSpPr/>
      </xdr:nvCxnSpPr>
      <xdr:spPr>
        <a:xfrm>
          <a:off x="15484475" y="1820989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124461</xdr:rowOff>
    </xdr:from>
    <xdr:to>
      <xdr:col>76</xdr:col>
      <xdr:colOff>165100</xdr:colOff>
      <xdr:row>106</xdr:row>
      <xdr:rowOff>54611</xdr:rowOff>
    </xdr:to>
    <xdr:sp macro="" textlink="">
      <xdr:nvSpPr>
        <xdr:cNvPr id="786" name="楕円 785">
          <a:extLst>
            <a:ext uri="{FF2B5EF4-FFF2-40B4-BE49-F238E27FC236}">
              <a16:creationId xmlns:a16="http://schemas.microsoft.com/office/drawing/2014/main" id="{F2552F14-6F61-433C-A1ED-8E3FA83E6F4C}"/>
            </a:ext>
          </a:extLst>
        </xdr:cNvPr>
        <xdr:cNvSpPr/>
      </xdr:nvSpPr>
      <xdr:spPr>
        <a:xfrm>
          <a:off x="14544675" y="18129886"/>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3811</xdr:rowOff>
    </xdr:from>
    <xdr:to>
      <xdr:col>81</xdr:col>
      <xdr:colOff>50800</xdr:colOff>
      <xdr:row>106</xdr:row>
      <xdr:rowOff>36195</xdr:rowOff>
    </xdr:to>
    <xdr:cxnSp macro="">
      <xdr:nvCxnSpPr>
        <xdr:cNvPr id="787" name="直線コネクタ 786">
          <a:extLst>
            <a:ext uri="{FF2B5EF4-FFF2-40B4-BE49-F238E27FC236}">
              <a16:creationId xmlns:a16="http://schemas.microsoft.com/office/drawing/2014/main" id="{F8A7778F-7354-4EFB-AC35-F542702F2666}"/>
            </a:ext>
          </a:extLst>
        </xdr:cNvPr>
        <xdr:cNvCxnSpPr/>
      </xdr:nvCxnSpPr>
      <xdr:spPr>
        <a:xfrm>
          <a:off x="14592300" y="18177511"/>
          <a:ext cx="892175"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788" name="楕円 787">
          <a:extLst>
            <a:ext uri="{FF2B5EF4-FFF2-40B4-BE49-F238E27FC236}">
              <a16:creationId xmlns:a16="http://schemas.microsoft.com/office/drawing/2014/main" id="{70824824-4FED-4A0D-976E-397C571C5173}"/>
            </a:ext>
          </a:extLst>
        </xdr:cNvPr>
        <xdr:cNvSpPr/>
      </xdr:nvSpPr>
      <xdr:spPr>
        <a:xfrm>
          <a:off x="13655675" y="180943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142875</xdr:rowOff>
    </xdr:from>
    <xdr:to>
      <xdr:col>76</xdr:col>
      <xdr:colOff>114300</xdr:colOff>
      <xdr:row>106</xdr:row>
      <xdr:rowOff>3811</xdr:rowOff>
    </xdr:to>
    <xdr:cxnSp macro="">
      <xdr:nvCxnSpPr>
        <xdr:cNvPr id="789" name="直線コネクタ 788">
          <a:extLst>
            <a:ext uri="{FF2B5EF4-FFF2-40B4-BE49-F238E27FC236}">
              <a16:creationId xmlns:a16="http://schemas.microsoft.com/office/drawing/2014/main" id="{2FE9B4F0-7CB1-43AD-8D8E-4BBDAB027AC8}"/>
            </a:ext>
          </a:extLst>
        </xdr:cNvPr>
        <xdr:cNvCxnSpPr/>
      </xdr:nvCxnSpPr>
      <xdr:spPr>
        <a:xfrm>
          <a:off x="13706475" y="18148300"/>
          <a:ext cx="885825"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61595</xdr:rowOff>
    </xdr:from>
    <xdr:to>
      <xdr:col>67</xdr:col>
      <xdr:colOff>101600</xdr:colOff>
      <xdr:row>105</xdr:row>
      <xdr:rowOff>163195</xdr:rowOff>
    </xdr:to>
    <xdr:sp macro="" textlink="">
      <xdr:nvSpPr>
        <xdr:cNvPr id="790" name="楕円 789">
          <a:extLst>
            <a:ext uri="{FF2B5EF4-FFF2-40B4-BE49-F238E27FC236}">
              <a16:creationId xmlns:a16="http://schemas.microsoft.com/office/drawing/2014/main" id="{50FB3EC0-246D-43EA-96A9-2F5A4E5162ED}"/>
            </a:ext>
          </a:extLst>
        </xdr:cNvPr>
        <xdr:cNvSpPr/>
      </xdr:nvSpPr>
      <xdr:spPr>
        <a:xfrm>
          <a:off x="12763500" y="180638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112395</xdr:rowOff>
    </xdr:from>
    <xdr:to>
      <xdr:col>71</xdr:col>
      <xdr:colOff>177800</xdr:colOff>
      <xdr:row>105</xdr:row>
      <xdr:rowOff>142875</xdr:rowOff>
    </xdr:to>
    <xdr:cxnSp macro="">
      <xdr:nvCxnSpPr>
        <xdr:cNvPr id="791" name="直線コネクタ 790">
          <a:extLst>
            <a:ext uri="{FF2B5EF4-FFF2-40B4-BE49-F238E27FC236}">
              <a16:creationId xmlns:a16="http://schemas.microsoft.com/office/drawing/2014/main" id="{7BF42C9A-5E41-473F-B1F4-AE2A2B70829D}"/>
            </a:ext>
          </a:extLst>
        </xdr:cNvPr>
        <xdr:cNvCxnSpPr/>
      </xdr:nvCxnSpPr>
      <xdr:spPr>
        <a:xfrm>
          <a:off x="12817475" y="18114645"/>
          <a:ext cx="889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145432</xdr:rowOff>
    </xdr:from>
    <xdr:ext cx="405111" cy="259045"/>
    <xdr:sp macro="" textlink="">
      <xdr:nvSpPr>
        <xdr:cNvPr id="792" name="n_1aveValue【公民館】&#10;有形固定資産減価償却率">
          <a:extLst>
            <a:ext uri="{FF2B5EF4-FFF2-40B4-BE49-F238E27FC236}">
              <a16:creationId xmlns:a16="http://schemas.microsoft.com/office/drawing/2014/main" id="{EB6240A4-9982-44C0-A288-FB8C05CF897A}"/>
            </a:ext>
          </a:extLst>
        </xdr:cNvPr>
        <xdr:cNvSpPr txBox="1"/>
      </xdr:nvSpPr>
      <xdr:spPr>
        <a:xfrm>
          <a:off x="15269219"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99713</xdr:rowOff>
    </xdr:from>
    <xdr:ext cx="405111" cy="259045"/>
    <xdr:sp macro="" textlink="">
      <xdr:nvSpPr>
        <xdr:cNvPr id="793" name="n_2aveValue【公民館】&#10;有形固定資産減価償却率">
          <a:extLst>
            <a:ext uri="{FF2B5EF4-FFF2-40B4-BE49-F238E27FC236}">
              <a16:creationId xmlns:a16="http://schemas.microsoft.com/office/drawing/2014/main" id="{46199A41-57EC-4988-BEA0-72048EA1EDEC}"/>
            </a:ext>
          </a:extLst>
        </xdr:cNvPr>
        <xdr:cNvSpPr txBox="1"/>
      </xdr:nvSpPr>
      <xdr:spPr>
        <a:xfrm>
          <a:off x="14392919"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794" name="n_3aveValue【公民館】&#10;有形固定資産減価償却率">
          <a:extLst>
            <a:ext uri="{FF2B5EF4-FFF2-40B4-BE49-F238E27FC236}">
              <a16:creationId xmlns:a16="http://schemas.microsoft.com/office/drawing/2014/main" id="{E665EA43-7125-4732-9F99-17E5DD983D6E}"/>
            </a:ext>
          </a:extLst>
        </xdr:cNvPr>
        <xdr:cNvSpPr txBox="1"/>
      </xdr:nvSpPr>
      <xdr:spPr>
        <a:xfrm>
          <a:off x="13503919" y="1774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795" name="n_4aveValue【公民館】&#10;有形固定資産減価償却率">
          <a:extLst>
            <a:ext uri="{FF2B5EF4-FFF2-40B4-BE49-F238E27FC236}">
              <a16:creationId xmlns:a16="http://schemas.microsoft.com/office/drawing/2014/main" id="{9981A7AD-8A1B-4FD1-A15E-DAFD22B402C8}"/>
            </a:ext>
          </a:extLst>
        </xdr:cNvPr>
        <xdr:cNvSpPr txBox="1"/>
      </xdr:nvSpPr>
      <xdr:spPr>
        <a:xfrm>
          <a:off x="12611744" y="177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78122</xdr:rowOff>
    </xdr:from>
    <xdr:ext cx="405111" cy="259045"/>
    <xdr:sp macro="" textlink="">
      <xdr:nvSpPr>
        <xdr:cNvPr id="796" name="n_1mainValue【公民館】&#10;有形固定資産減価償却率">
          <a:extLst>
            <a:ext uri="{FF2B5EF4-FFF2-40B4-BE49-F238E27FC236}">
              <a16:creationId xmlns:a16="http://schemas.microsoft.com/office/drawing/2014/main" id="{3B82F65F-14AC-4CA3-8513-CF51855BC336}"/>
            </a:ext>
          </a:extLst>
        </xdr:cNvPr>
        <xdr:cNvSpPr txBox="1"/>
      </xdr:nvSpPr>
      <xdr:spPr>
        <a:xfrm>
          <a:off x="15269219"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45738</xdr:rowOff>
    </xdr:from>
    <xdr:ext cx="405111" cy="259045"/>
    <xdr:sp macro="" textlink="">
      <xdr:nvSpPr>
        <xdr:cNvPr id="797" name="n_2mainValue【公民館】&#10;有形固定資産減価償却率">
          <a:extLst>
            <a:ext uri="{FF2B5EF4-FFF2-40B4-BE49-F238E27FC236}">
              <a16:creationId xmlns:a16="http://schemas.microsoft.com/office/drawing/2014/main" id="{CC283176-A7EE-4872-9292-55BB3D23E782}"/>
            </a:ext>
          </a:extLst>
        </xdr:cNvPr>
        <xdr:cNvSpPr txBox="1"/>
      </xdr:nvSpPr>
      <xdr:spPr>
        <a:xfrm>
          <a:off x="14392919" y="1822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798" name="n_3mainValue【公民館】&#10;有形固定資産減価償却率">
          <a:extLst>
            <a:ext uri="{FF2B5EF4-FFF2-40B4-BE49-F238E27FC236}">
              <a16:creationId xmlns:a16="http://schemas.microsoft.com/office/drawing/2014/main" id="{C7574E08-CB5A-46A4-982A-E168184B2187}"/>
            </a:ext>
          </a:extLst>
        </xdr:cNvPr>
        <xdr:cNvSpPr txBox="1"/>
      </xdr:nvSpPr>
      <xdr:spPr>
        <a:xfrm>
          <a:off x="13503919" y="181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154322</xdr:rowOff>
    </xdr:from>
    <xdr:ext cx="405111" cy="259045"/>
    <xdr:sp macro="" textlink="">
      <xdr:nvSpPr>
        <xdr:cNvPr id="799" name="n_4mainValue【公民館】&#10;有形固定資産減価償却率">
          <a:extLst>
            <a:ext uri="{FF2B5EF4-FFF2-40B4-BE49-F238E27FC236}">
              <a16:creationId xmlns:a16="http://schemas.microsoft.com/office/drawing/2014/main" id="{012F83AE-0330-4AB9-AF8D-B03C1EE3062D}"/>
            </a:ext>
          </a:extLst>
        </xdr:cNvPr>
        <xdr:cNvSpPr txBox="1"/>
      </xdr:nvSpPr>
      <xdr:spPr>
        <a:xfrm>
          <a:off x="126117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6BDF734A-CFE6-4D86-8CB4-6540C1379FC8}"/>
            </a:ext>
          </a:extLst>
        </xdr:cNvPr>
        <xdr:cNvSpPr/>
      </xdr:nvSpPr>
      <xdr:spPr>
        <a:xfrm>
          <a:off x="18288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E5642B47-E210-4D70-9BBD-E8FF71358CDC}"/>
            </a:ext>
          </a:extLst>
        </xdr:cNvPr>
        <xdr:cNvSpPr/>
      </xdr:nvSpPr>
      <xdr:spPr>
        <a:xfrm>
          <a:off x="18418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EE8F8860-4932-417A-AFCF-65A91EDB40B0}"/>
            </a:ext>
          </a:extLst>
        </xdr:cNvPr>
        <xdr:cNvSpPr/>
      </xdr:nvSpPr>
      <xdr:spPr>
        <a:xfrm>
          <a:off x="18418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504024CD-FA35-4F18-801F-0319629F2343}"/>
            </a:ext>
          </a:extLst>
        </xdr:cNvPr>
        <xdr:cNvSpPr/>
      </xdr:nvSpPr>
      <xdr:spPr>
        <a:xfrm>
          <a:off x="19431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50DEEB5D-D442-4B3B-829C-B02200C0D6BD}"/>
            </a:ext>
          </a:extLst>
        </xdr:cNvPr>
        <xdr:cNvSpPr/>
      </xdr:nvSpPr>
      <xdr:spPr>
        <a:xfrm>
          <a:off x="19431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52A62805-65D3-4488-97EC-BB173153EA4E}"/>
            </a:ext>
          </a:extLst>
        </xdr:cNvPr>
        <xdr:cNvSpPr/>
      </xdr:nvSpPr>
      <xdr:spPr>
        <a:xfrm>
          <a:off x="20574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FFB8686D-378D-4767-9D23-3FC438A7798C}"/>
            </a:ext>
          </a:extLst>
        </xdr:cNvPr>
        <xdr:cNvSpPr/>
      </xdr:nvSpPr>
      <xdr:spPr>
        <a:xfrm>
          <a:off x="20574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99A1D403-A2BC-4F15-85CB-A557B807418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2942F961-1364-47BE-A988-14A82723637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1412698-E59C-40BF-955B-6B2D733EED8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a:extLst>
            <a:ext uri="{FF2B5EF4-FFF2-40B4-BE49-F238E27FC236}">
              <a16:creationId xmlns:a16="http://schemas.microsoft.com/office/drawing/2014/main" id="{E488D0D3-E1DD-4AA8-B142-D7C41000AC5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B07FA8DC-27AE-4C2F-BC48-6E892071F522}"/>
            </a:ext>
          </a:extLst>
        </xdr:cNvPr>
        <xdr:cNvSpPr txBox="1"/>
      </xdr:nvSpPr>
      <xdr:spPr>
        <a:xfrm>
          <a:off x="17823996" y="1845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a:extLst>
            <a:ext uri="{FF2B5EF4-FFF2-40B4-BE49-F238E27FC236}">
              <a16:creationId xmlns:a16="http://schemas.microsoft.com/office/drawing/2014/main" id="{21F72E3A-D906-45CA-9FC1-239F054A5F6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a:extLst>
            <a:ext uri="{FF2B5EF4-FFF2-40B4-BE49-F238E27FC236}">
              <a16:creationId xmlns:a16="http://schemas.microsoft.com/office/drawing/2014/main" id="{E8CBE33D-0E25-4C66-9360-900E40AFB9AE}"/>
            </a:ext>
          </a:extLst>
        </xdr:cNvPr>
        <xdr:cNvSpPr txBox="1"/>
      </xdr:nvSpPr>
      <xdr:spPr>
        <a:xfrm>
          <a:off x="17823996" y="17996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a:extLst>
            <a:ext uri="{FF2B5EF4-FFF2-40B4-BE49-F238E27FC236}">
              <a16:creationId xmlns:a16="http://schemas.microsoft.com/office/drawing/2014/main" id="{7F2DF4D7-CCE3-4528-8494-4F71C05F255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a:extLst>
            <a:ext uri="{FF2B5EF4-FFF2-40B4-BE49-F238E27FC236}">
              <a16:creationId xmlns:a16="http://schemas.microsoft.com/office/drawing/2014/main" id="{636E965A-0AAB-42A9-843A-51809C41893E}"/>
            </a:ext>
          </a:extLst>
        </xdr:cNvPr>
        <xdr:cNvSpPr txBox="1"/>
      </xdr:nvSpPr>
      <xdr:spPr>
        <a:xfrm>
          <a:off x="17823996" y="17539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a:extLst>
            <a:ext uri="{FF2B5EF4-FFF2-40B4-BE49-F238E27FC236}">
              <a16:creationId xmlns:a16="http://schemas.microsoft.com/office/drawing/2014/main" id="{AEC518A9-21AC-4229-BB20-DFF35B787AC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a:extLst>
            <a:ext uri="{FF2B5EF4-FFF2-40B4-BE49-F238E27FC236}">
              <a16:creationId xmlns:a16="http://schemas.microsoft.com/office/drawing/2014/main" id="{45A6850F-2B0E-4D01-A083-ADB3957576BC}"/>
            </a:ext>
          </a:extLst>
        </xdr:cNvPr>
        <xdr:cNvSpPr txBox="1"/>
      </xdr:nvSpPr>
      <xdr:spPr>
        <a:xfrm>
          <a:off x="17823996" y="17082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EFE2D258-112A-4430-A64A-289CD162970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84BAC80A-E08D-4A1E-9E17-05E3EA02BF5A}"/>
            </a:ext>
          </a:extLst>
        </xdr:cNvPr>
        <xdr:cNvSpPr txBox="1"/>
      </xdr:nvSpPr>
      <xdr:spPr>
        <a:xfrm>
          <a:off x="17823996" y="1662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433B1430-F449-415F-A271-B200E2A95D8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32765</xdr:rowOff>
    </xdr:to>
    <xdr:cxnSp macro="">
      <xdr:nvCxnSpPr>
        <xdr:cNvPr id="821" name="直線コネクタ 820">
          <a:extLst>
            <a:ext uri="{FF2B5EF4-FFF2-40B4-BE49-F238E27FC236}">
              <a16:creationId xmlns:a16="http://schemas.microsoft.com/office/drawing/2014/main" id="{DF034463-DC4D-4772-9233-2918588BA7F2}"/>
            </a:ext>
          </a:extLst>
        </xdr:cNvPr>
        <xdr:cNvCxnSpPr/>
      </xdr:nvCxnSpPr>
      <xdr:spPr>
        <a:xfrm flipV="1">
          <a:off x="22164039" y="17164050"/>
          <a:ext cx="0" cy="1388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2" name="【公民館】&#10;一人当たり面積最小値テキスト">
          <a:extLst>
            <a:ext uri="{FF2B5EF4-FFF2-40B4-BE49-F238E27FC236}">
              <a16:creationId xmlns:a16="http://schemas.microsoft.com/office/drawing/2014/main" id="{8AA65D07-006A-44EB-BEF2-6C5F3C8878DF}"/>
            </a:ext>
          </a:extLst>
        </xdr:cNvPr>
        <xdr:cNvSpPr txBox="1"/>
      </xdr:nvSpPr>
      <xdr:spPr>
        <a:xfrm>
          <a:off x="22202775"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3" name="直線コネクタ 822">
          <a:extLst>
            <a:ext uri="{FF2B5EF4-FFF2-40B4-BE49-F238E27FC236}">
              <a16:creationId xmlns:a16="http://schemas.microsoft.com/office/drawing/2014/main" id="{707DCF87-E9A2-479E-90A4-AAC0E57D973C}"/>
            </a:ext>
          </a:extLst>
        </xdr:cNvPr>
        <xdr:cNvCxnSpPr/>
      </xdr:nvCxnSpPr>
      <xdr:spPr>
        <a:xfrm>
          <a:off x="22075775" y="1855254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24" name="【公民館】&#10;一人当たり面積最大値テキスト">
          <a:extLst>
            <a:ext uri="{FF2B5EF4-FFF2-40B4-BE49-F238E27FC236}">
              <a16:creationId xmlns:a16="http://schemas.microsoft.com/office/drawing/2014/main" id="{BE406A52-CD93-4966-BFBA-2D08517FF3BF}"/>
            </a:ext>
          </a:extLst>
        </xdr:cNvPr>
        <xdr:cNvSpPr txBox="1"/>
      </xdr:nvSpPr>
      <xdr:spPr>
        <a:xfrm>
          <a:off x="22202775"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25" name="直線コネクタ 824">
          <a:extLst>
            <a:ext uri="{FF2B5EF4-FFF2-40B4-BE49-F238E27FC236}">
              <a16:creationId xmlns:a16="http://schemas.microsoft.com/office/drawing/2014/main" id="{0C9C72E8-B919-47F2-B305-E5EFE19A1ED0}"/>
            </a:ext>
          </a:extLst>
        </xdr:cNvPr>
        <xdr:cNvCxnSpPr/>
      </xdr:nvCxnSpPr>
      <xdr:spPr>
        <a:xfrm>
          <a:off x="22075775" y="1716405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97553</xdr:rowOff>
    </xdr:from>
    <xdr:ext cx="469744" cy="259045"/>
    <xdr:sp macro="" textlink="">
      <xdr:nvSpPr>
        <xdr:cNvPr id="826" name="【公民館】&#10;一人当たり面積平均値テキスト">
          <a:extLst>
            <a:ext uri="{FF2B5EF4-FFF2-40B4-BE49-F238E27FC236}">
              <a16:creationId xmlns:a16="http://schemas.microsoft.com/office/drawing/2014/main" id="{2B7624CA-3B2D-4A0B-A3FB-AF77DD726B9B}"/>
            </a:ext>
          </a:extLst>
        </xdr:cNvPr>
        <xdr:cNvSpPr txBox="1"/>
      </xdr:nvSpPr>
      <xdr:spPr>
        <a:xfrm>
          <a:off x="22202775" y="1809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27" name="フローチャート: 判断 826">
          <a:extLst>
            <a:ext uri="{FF2B5EF4-FFF2-40B4-BE49-F238E27FC236}">
              <a16:creationId xmlns:a16="http://schemas.microsoft.com/office/drawing/2014/main" id="{D589CD6A-F2C1-46C8-A309-E5AEA1A35C63}"/>
            </a:ext>
          </a:extLst>
        </xdr:cNvPr>
        <xdr:cNvSpPr/>
      </xdr:nvSpPr>
      <xdr:spPr>
        <a:xfrm>
          <a:off x="22113875" y="18124551"/>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132842</xdr:rowOff>
    </xdr:from>
    <xdr:to>
      <xdr:col>112</xdr:col>
      <xdr:colOff>38100</xdr:colOff>
      <xdr:row>106</xdr:row>
      <xdr:rowOff>62992</xdr:rowOff>
    </xdr:to>
    <xdr:sp macro="" textlink="">
      <xdr:nvSpPr>
        <xdr:cNvPr id="828" name="フローチャート: 判断 827">
          <a:extLst>
            <a:ext uri="{FF2B5EF4-FFF2-40B4-BE49-F238E27FC236}">
              <a16:creationId xmlns:a16="http://schemas.microsoft.com/office/drawing/2014/main" id="{56278C32-DA6E-4537-9446-881501F2046E}"/>
            </a:ext>
          </a:extLst>
        </xdr:cNvPr>
        <xdr:cNvSpPr/>
      </xdr:nvSpPr>
      <xdr:spPr>
        <a:xfrm>
          <a:off x="21275675" y="18135092"/>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829" name="フローチャート: 判断 828">
          <a:extLst>
            <a:ext uri="{FF2B5EF4-FFF2-40B4-BE49-F238E27FC236}">
              <a16:creationId xmlns:a16="http://schemas.microsoft.com/office/drawing/2014/main" id="{5120635A-341B-457A-BC43-99308BD98DB8}"/>
            </a:ext>
          </a:extLst>
        </xdr:cNvPr>
        <xdr:cNvSpPr/>
      </xdr:nvSpPr>
      <xdr:spPr>
        <a:xfrm>
          <a:off x="20383500" y="181350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830" name="フローチャート: 判断 829">
          <a:extLst>
            <a:ext uri="{FF2B5EF4-FFF2-40B4-BE49-F238E27FC236}">
              <a16:creationId xmlns:a16="http://schemas.microsoft.com/office/drawing/2014/main" id="{8D026D87-6823-4D2F-B2EB-5F99BB61CB96}"/>
            </a:ext>
          </a:extLst>
        </xdr:cNvPr>
        <xdr:cNvSpPr/>
      </xdr:nvSpPr>
      <xdr:spPr>
        <a:xfrm>
          <a:off x="19497675" y="1809851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831" name="フローチャート: 判断 830">
          <a:extLst>
            <a:ext uri="{FF2B5EF4-FFF2-40B4-BE49-F238E27FC236}">
              <a16:creationId xmlns:a16="http://schemas.microsoft.com/office/drawing/2014/main" id="{B7AB7D86-34B8-413C-A400-398E18E9E628}"/>
            </a:ext>
          </a:extLst>
        </xdr:cNvPr>
        <xdr:cNvSpPr/>
      </xdr:nvSpPr>
      <xdr:spPr>
        <a:xfrm>
          <a:off x="18608675" y="18106262"/>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D3EA58B5-FB46-45FA-B204-BE9F1C4C363E}"/>
            </a:ext>
          </a:extLst>
        </xdr:cNvPr>
        <xdr:cNvSpPr txBox="1"/>
      </xdr:nvSpPr>
      <xdr:spPr>
        <a:xfrm>
          <a:off x="21974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2EDEA67-D55D-4B64-B380-EB7A4E6535C9}"/>
            </a:ext>
          </a:extLst>
        </xdr:cNvPr>
        <xdr:cNvSpPr txBox="1"/>
      </xdr:nvSpPr>
      <xdr:spPr>
        <a:xfrm>
          <a:off x="2113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EAD94233-A487-4BC9-BD28-D9385D20E68C}"/>
            </a:ext>
          </a:extLst>
        </xdr:cNvPr>
        <xdr:cNvSpPr txBox="1"/>
      </xdr:nvSpPr>
      <xdr:spPr>
        <a:xfrm>
          <a:off x="2024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12186C39-B312-4603-A0C0-15D94C2D9B6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FF5CB8B-5EB8-4CB8-AAA5-293864CA6458}"/>
            </a:ext>
          </a:extLst>
        </xdr:cNvPr>
        <xdr:cNvSpPr txBox="1"/>
      </xdr:nvSpPr>
      <xdr:spPr>
        <a:xfrm>
          <a:off x="18468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61976</xdr:rowOff>
    </xdr:from>
    <xdr:to>
      <xdr:col>116</xdr:col>
      <xdr:colOff>114300</xdr:colOff>
      <xdr:row>104</xdr:row>
      <xdr:rowOff>163576</xdr:rowOff>
    </xdr:to>
    <xdr:sp macro="" textlink="">
      <xdr:nvSpPr>
        <xdr:cNvPr id="837" name="楕円 836">
          <a:extLst>
            <a:ext uri="{FF2B5EF4-FFF2-40B4-BE49-F238E27FC236}">
              <a16:creationId xmlns:a16="http://schemas.microsoft.com/office/drawing/2014/main" id="{DE1FE579-FE7B-452D-9A5E-4D0518E6A568}"/>
            </a:ext>
          </a:extLst>
        </xdr:cNvPr>
        <xdr:cNvSpPr/>
      </xdr:nvSpPr>
      <xdr:spPr>
        <a:xfrm>
          <a:off x="22113875" y="17895951"/>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84853</xdr:rowOff>
    </xdr:from>
    <xdr:ext cx="469744" cy="259045"/>
    <xdr:sp macro="" textlink="">
      <xdr:nvSpPr>
        <xdr:cNvPr id="838" name="【公民館】&#10;一人当たり面積該当値テキスト">
          <a:extLst>
            <a:ext uri="{FF2B5EF4-FFF2-40B4-BE49-F238E27FC236}">
              <a16:creationId xmlns:a16="http://schemas.microsoft.com/office/drawing/2014/main" id="{EEB83417-36E0-42B9-92B6-50508260918F}"/>
            </a:ext>
          </a:extLst>
        </xdr:cNvPr>
        <xdr:cNvSpPr txBox="1"/>
      </xdr:nvSpPr>
      <xdr:spPr>
        <a:xfrm>
          <a:off x="22202775" y="1774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68835</xdr:rowOff>
    </xdr:from>
    <xdr:to>
      <xdr:col>112</xdr:col>
      <xdr:colOff>38100</xdr:colOff>
      <xdr:row>104</xdr:row>
      <xdr:rowOff>170435</xdr:rowOff>
    </xdr:to>
    <xdr:sp macro="" textlink="">
      <xdr:nvSpPr>
        <xdr:cNvPr id="839" name="楕円 838">
          <a:extLst>
            <a:ext uri="{FF2B5EF4-FFF2-40B4-BE49-F238E27FC236}">
              <a16:creationId xmlns:a16="http://schemas.microsoft.com/office/drawing/2014/main" id="{6B7870E4-253E-4D54-A0F3-8914ACEFD3BE}"/>
            </a:ext>
          </a:extLst>
        </xdr:cNvPr>
        <xdr:cNvSpPr/>
      </xdr:nvSpPr>
      <xdr:spPr>
        <a:xfrm>
          <a:off x="21275675" y="1790281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112776</xdr:rowOff>
    </xdr:from>
    <xdr:to>
      <xdr:col>116</xdr:col>
      <xdr:colOff>63500</xdr:colOff>
      <xdr:row>104</xdr:row>
      <xdr:rowOff>119635</xdr:rowOff>
    </xdr:to>
    <xdr:cxnSp macro="">
      <xdr:nvCxnSpPr>
        <xdr:cNvPr id="840" name="直線コネクタ 839">
          <a:extLst>
            <a:ext uri="{FF2B5EF4-FFF2-40B4-BE49-F238E27FC236}">
              <a16:creationId xmlns:a16="http://schemas.microsoft.com/office/drawing/2014/main" id="{E1AEA9E9-3291-4719-9300-D0616CBFA6C8}"/>
            </a:ext>
          </a:extLst>
        </xdr:cNvPr>
        <xdr:cNvCxnSpPr/>
      </xdr:nvCxnSpPr>
      <xdr:spPr>
        <a:xfrm flipV="1">
          <a:off x="21326475" y="17943576"/>
          <a:ext cx="838200"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77978</xdr:rowOff>
    </xdr:from>
    <xdr:to>
      <xdr:col>107</xdr:col>
      <xdr:colOff>101600</xdr:colOff>
      <xdr:row>105</xdr:row>
      <xdr:rowOff>8128</xdr:rowOff>
    </xdr:to>
    <xdr:sp macro="" textlink="">
      <xdr:nvSpPr>
        <xdr:cNvPr id="841" name="楕円 840">
          <a:extLst>
            <a:ext uri="{FF2B5EF4-FFF2-40B4-BE49-F238E27FC236}">
              <a16:creationId xmlns:a16="http://schemas.microsoft.com/office/drawing/2014/main" id="{800208D5-A4CA-45F9-AFC3-A19AF6958079}"/>
            </a:ext>
          </a:extLst>
        </xdr:cNvPr>
        <xdr:cNvSpPr/>
      </xdr:nvSpPr>
      <xdr:spPr>
        <a:xfrm>
          <a:off x="20383500" y="179087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119635</xdr:rowOff>
    </xdr:from>
    <xdr:to>
      <xdr:col>111</xdr:col>
      <xdr:colOff>177800</xdr:colOff>
      <xdr:row>104</xdr:row>
      <xdr:rowOff>128778</xdr:rowOff>
    </xdr:to>
    <xdr:cxnSp macro="">
      <xdr:nvCxnSpPr>
        <xdr:cNvPr id="842" name="直線コネクタ 841">
          <a:extLst>
            <a:ext uri="{FF2B5EF4-FFF2-40B4-BE49-F238E27FC236}">
              <a16:creationId xmlns:a16="http://schemas.microsoft.com/office/drawing/2014/main" id="{FE4CBDCE-97A1-4C48-959B-C1D2784ADCAC}"/>
            </a:ext>
          </a:extLst>
        </xdr:cNvPr>
        <xdr:cNvCxnSpPr/>
      </xdr:nvCxnSpPr>
      <xdr:spPr>
        <a:xfrm flipV="1">
          <a:off x="20437475" y="17953610"/>
          <a:ext cx="889000" cy="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80263</xdr:rowOff>
    </xdr:from>
    <xdr:to>
      <xdr:col>102</xdr:col>
      <xdr:colOff>165100</xdr:colOff>
      <xdr:row>105</xdr:row>
      <xdr:rowOff>10413</xdr:rowOff>
    </xdr:to>
    <xdr:sp macro="" textlink="">
      <xdr:nvSpPr>
        <xdr:cNvPr id="843" name="楕円 842">
          <a:extLst>
            <a:ext uri="{FF2B5EF4-FFF2-40B4-BE49-F238E27FC236}">
              <a16:creationId xmlns:a16="http://schemas.microsoft.com/office/drawing/2014/main" id="{A2A813BE-E4D1-48EC-AD1A-D9D45177F76C}"/>
            </a:ext>
          </a:extLst>
        </xdr:cNvPr>
        <xdr:cNvSpPr/>
      </xdr:nvSpPr>
      <xdr:spPr>
        <a:xfrm>
          <a:off x="19497675" y="17911063"/>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128778</xdr:rowOff>
    </xdr:from>
    <xdr:to>
      <xdr:col>107</xdr:col>
      <xdr:colOff>50800</xdr:colOff>
      <xdr:row>104</xdr:row>
      <xdr:rowOff>131063</xdr:rowOff>
    </xdr:to>
    <xdr:cxnSp macro="">
      <xdr:nvCxnSpPr>
        <xdr:cNvPr id="844" name="直線コネクタ 843">
          <a:extLst>
            <a:ext uri="{FF2B5EF4-FFF2-40B4-BE49-F238E27FC236}">
              <a16:creationId xmlns:a16="http://schemas.microsoft.com/office/drawing/2014/main" id="{F267DD01-44DD-48CA-9E3F-BA6DB2072341}"/>
            </a:ext>
          </a:extLst>
        </xdr:cNvPr>
        <xdr:cNvCxnSpPr/>
      </xdr:nvCxnSpPr>
      <xdr:spPr>
        <a:xfrm flipV="1">
          <a:off x="19545300" y="17959578"/>
          <a:ext cx="892175"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89408</xdr:rowOff>
    </xdr:from>
    <xdr:to>
      <xdr:col>98</xdr:col>
      <xdr:colOff>38100</xdr:colOff>
      <xdr:row>105</xdr:row>
      <xdr:rowOff>19558</xdr:rowOff>
    </xdr:to>
    <xdr:sp macro="" textlink="">
      <xdr:nvSpPr>
        <xdr:cNvPr id="845" name="楕円 844">
          <a:extLst>
            <a:ext uri="{FF2B5EF4-FFF2-40B4-BE49-F238E27FC236}">
              <a16:creationId xmlns:a16="http://schemas.microsoft.com/office/drawing/2014/main" id="{80220B0F-B440-45E8-BB13-5D6B1D43CE1F}"/>
            </a:ext>
          </a:extLst>
        </xdr:cNvPr>
        <xdr:cNvSpPr/>
      </xdr:nvSpPr>
      <xdr:spPr>
        <a:xfrm>
          <a:off x="18608675" y="17923383"/>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131063</xdr:rowOff>
    </xdr:from>
    <xdr:to>
      <xdr:col>102</xdr:col>
      <xdr:colOff>114300</xdr:colOff>
      <xdr:row>104</xdr:row>
      <xdr:rowOff>140208</xdr:rowOff>
    </xdr:to>
    <xdr:cxnSp macro="">
      <xdr:nvCxnSpPr>
        <xdr:cNvPr id="846" name="直線コネクタ 845">
          <a:extLst>
            <a:ext uri="{FF2B5EF4-FFF2-40B4-BE49-F238E27FC236}">
              <a16:creationId xmlns:a16="http://schemas.microsoft.com/office/drawing/2014/main" id="{C8F34A97-2675-428A-8B88-611DAE30E597}"/>
            </a:ext>
          </a:extLst>
        </xdr:cNvPr>
        <xdr:cNvCxnSpPr/>
      </xdr:nvCxnSpPr>
      <xdr:spPr>
        <a:xfrm flipV="1">
          <a:off x="18659475" y="17961863"/>
          <a:ext cx="885825"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54119</xdr:rowOff>
    </xdr:from>
    <xdr:ext cx="469744" cy="259045"/>
    <xdr:sp macro="" textlink="">
      <xdr:nvSpPr>
        <xdr:cNvPr id="847" name="n_1aveValue【公民館】&#10;一人当たり面積">
          <a:extLst>
            <a:ext uri="{FF2B5EF4-FFF2-40B4-BE49-F238E27FC236}">
              <a16:creationId xmlns:a16="http://schemas.microsoft.com/office/drawing/2014/main" id="{FB0E2B96-B7C1-4D87-B543-5C15A75762F0}"/>
            </a:ext>
          </a:extLst>
        </xdr:cNvPr>
        <xdr:cNvSpPr txBox="1"/>
      </xdr:nvSpPr>
      <xdr:spPr>
        <a:xfrm>
          <a:off x="21078902"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54119</xdr:rowOff>
    </xdr:from>
    <xdr:ext cx="469744" cy="259045"/>
    <xdr:sp macro="" textlink="">
      <xdr:nvSpPr>
        <xdr:cNvPr id="848" name="n_2aveValue【公民館】&#10;一人当たり面積">
          <a:extLst>
            <a:ext uri="{FF2B5EF4-FFF2-40B4-BE49-F238E27FC236}">
              <a16:creationId xmlns:a16="http://schemas.microsoft.com/office/drawing/2014/main" id="{FD11200D-0E9D-448D-B81D-63B83CCD4C0E}"/>
            </a:ext>
          </a:extLst>
        </xdr:cNvPr>
        <xdr:cNvSpPr txBox="1"/>
      </xdr:nvSpPr>
      <xdr:spPr>
        <a:xfrm>
          <a:off x="20202602"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17542</xdr:rowOff>
    </xdr:from>
    <xdr:ext cx="469744" cy="259045"/>
    <xdr:sp macro="" textlink="">
      <xdr:nvSpPr>
        <xdr:cNvPr id="849" name="n_3aveValue【公民館】&#10;一人当たり面積">
          <a:extLst>
            <a:ext uri="{FF2B5EF4-FFF2-40B4-BE49-F238E27FC236}">
              <a16:creationId xmlns:a16="http://schemas.microsoft.com/office/drawing/2014/main" id="{A8E34201-1E5E-47F6-8AED-5498BEAA5964}"/>
            </a:ext>
          </a:extLst>
        </xdr:cNvPr>
        <xdr:cNvSpPr txBox="1"/>
      </xdr:nvSpPr>
      <xdr:spPr>
        <a:xfrm>
          <a:off x="19313602"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22114</xdr:rowOff>
    </xdr:from>
    <xdr:ext cx="469744" cy="259045"/>
    <xdr:sp macro="" textlink="">
      <xdr:nvSpPr>
        <xdr:cNvPr id="850" name="n_4aveValue【公民館】&#10;一人当たり面積">
          <a:extLst>
            <a:ext uri="{FF2B5EF4-FFF2-40B4-BE49-F238E27FC236}">
              <a16:creationId xmlns:a16="http://schemas.microsoft.com/office/drawing/2014/main" id="{20FA8176-93B2-4D8B-B62E-BA7BB3A859A5}"/>
            </a:ext>
          </a:extLst>
        </xdr:cNvPr>
        <xdr:cNvSpPr txBox="1"/>
      </xdr:nvSpPr>
      <xdr:spPr>
        <a:xfrm>
          <a:off x="18421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15512</xdr:rowOff>
    </xdr:from>
    <xdr:ext cx="469744" cy="259045"/>
    <xdr:sp macro="" textlink="">
      <xdr:nvSpPr>
        <xdr:cNvPr id="851" name="n_1mainValue【公民館】&#10;一人当たり面積">
          <a:extLst>
            <a:ext uri="{FF2B5EF4-FFF2-40B4-BE49-F238E27FC236}">
              <a16:creationId xmlns:a16="http://schemas.microsoft.com/office/drawing/2014/main" id="{F08CBC0B-B294-4E5E-9672-033A82FB1ED7}"/>
            </a:ext>
          </a:extLst>
        </xdr:cNvPr>
        <xdr:cNvSpPr txBox="1"/>
      </xdr:nvSpPr>
      <xdr:spPr>
        <a:xfrm>
          <a:off x="21078902" y="1767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24655</xdr:rowOff>
    </xdr:from>
    <xdr:ext cx="469744" cy="259045"/>
    <xdr:sp macro="" textlink="">
      <xdr:nvSpPr>
        <xdr:cNvPr id="852" name="n_2mainValue【公民館】&#10;一人当たり面積">
          <a:extLst>
            <a:ext uri="{FF2B5EF4-FFF2-40B4-BE49-F238E27FC236}">
              <a16:creationId xmlns:a16="http://schemas.microsoft.com/office/drawing/2014/main" id="{63700160-F492-4067-90A6-52E346456503}"/>
            </a:ext>
          </a:extLst>
        </xdr:cNvPr>
        <xdr:cNvSpPr txBox="1"/>
      </xdr:nvSpPr>
      <xdr:spPr>
        <a:xfrm>
          <a:off x="20202602" y="1768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26940</xdr:rowOff>
    </xdr:from>
    <xdr:ext cx="469744" cy="259045"/>
    <xdr:sp macro="" textlink="">
      <xdr:nvSpPr>
        <xdr:cNvPr id="853" name="n_3mainValue【公民館】&#10;一人当たり面積">
          <a:extLst>
            <a:ext uri="{FF2B5EF4-FFF2-40B4-BE49-F238E27FC236}">
              <a16:creationId xmlns:a16="http://schemas.microsoft.com/office/drawing/2014/main" id="{32E6C00E-967F-4892-A37B-DCDD4FE3E753}"/>
            </a:ext>
          </a:extLst>
        </xdr:cNvPr>
        <xdr:cNvSpPr txBox="1"/>
      </xdr:nvSpPr>
      <xdr:spPr>
        <a:xfrm>
          <a:off x="19313602" y="1768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36085</xdr:rowOff>
    </xdr:from>
    <xdr:ext cx="469744" cy="259045"/>
    <xdr:sp macro="" textlink="">
      <xdr:nvSpPr>
        <xdr:cNvPr id="854" name="n_4mainValue【公民館】&#10;一人当たり面積">
          <a:extLst>
            <a:ext uri="{FF2B5EF4-FFF2-40B4-BE49-F238E27FC236}">
              <a16:creationId xmlns:a16="http://schemas.microsoft.com/office/drawing/2014/main" id="{D6B0F0A3-D91B-41EC-8C13-FD172CC75CF0}"/>
            </a:ext>
          </a:extLst>
        </xdr:cNvPr>
        <xdr:cNvSpPr txBox="1"/>
      </xdr:nvSpPr>
      <xdr:spPr>
        <a:xfrm>
          <a:off x="18421427" y="1769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A4B862A2-484E-435A-8C21-6AB1F4E7FD2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C6D01AE6-2C21-4991-8BFB-DC521C84725F}"/>
            </a:ext>
          </a:extLst>
        </xdr:cNvPr>
        <xdr:cNvSpPr/>
      </xdr:nvSpPr>
      <xdr:spPr>
        <a:xfrm>
          <a:off x="762000" y="19497675"/>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A2BFCADE-CE7F-4C12-9C6D-E531CF674E3B}"/>
            </a:ext>
          </a:extLst>
        </xdr:cNvPr>
        <xdr:cNvSpPr txBox="1"/>
      </xdr:nvSpPr>
      <xdr:spPr>
        <a:xfrm>
          <a:off x="838200" y="19751675"/>
          <a:ext cx="220884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類似団体と比較して、有形固定資産減価償却率は全体的に同水準からやや高水準の範囲にある。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については、類似団体と比較して高水準であり、さらに乖離が大きくなっている。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の減価償却率が減少している理由は、陶児童館の改修工事を実施したためである。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公共施設等総合管理計画に基づき、老朽化対策に積極的に取り組み、水準の維持・改善に努める。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5C2463B-FB55-4370-AA39-8D1EF194B0EB}"/>
            </a:ext>
          </a:extLst>
        </xdr:cNvPr>
        <xdr:cNvSpPr/>
      </xdr:nvSpPr>
      <xdr:spPr>
        <a:xfrm>
          <a:off x="638175" y="130175"/>
          <a:ext cx="12696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3C6EE08-993E-4EC1-BC9E-35594C7BE993}"/>
            </a:ext>
          </a:extLst>
        </xdr:cNvPr>
        <xdr:cNvSpPr/>
      </xdr:nvSpPr>
      <xdr:spPr>
        <a:xfrm>
          <a:off x="19050000" y="190500"/>
          <a:ext cx="39624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824B65E-0346-42B6-A360-86EF9FB8120B}"/>
            </a:ext>
          </a:extLst>
        </xdr:cNvPr>
        <xdr:cNvSpPr/>
      </xdr:nvSpPr>
      <xdr:spPr>
        <a:xfrm>
          <a:off x="19069050" y="219075"/>
          <a:ext cx="39211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8919D4A-7F7A-4245-92A8-FBEC72FD7949}"/>
            </a:ext>
          </a:extLst>
        </xdr:cNvPr>
        <xdr:cNvSpPr/>
      </xdr:nvSpPr>
      <xdr:spPr>
        <a:xfrm>
          <a:off x="19097625" y="244475"/>
          <a:ext cx="3857625"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B440304-0B3D-4AA4-8C64-0DAD56BD899A}"/>
            </a:ext>
          </a:extLst>
        </xdr:cNvPr>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6E3A1E6-631D-466C-9220-0D0D75985E9A}"/>
            </a:ext>
          </a:extLst>
        </xdr:cNvPr>
        <xdr:cNvSpPr/>
      </xdr:nvSpPr>
      <xdr:spPr>
        <a:xfrm>
          <a:off x="16284575" y="219075"/>
          <a:ext cx="26130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9D347C3-1B22-4C4F-B40D-5CB5F25D05EE}"/>
            </a:ext>
          </a:extLst>
        </xdr:cNvPr>
        <xdr:cNvSpPr/>
      </xdr:nvSpPr>
      <xdr:spPr>
        <a:xfrm>
          <a:off x="16306800" y="24447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9E22076-3F4D-4E0B-AE40-FF157C814AD1}"/>
            </a:ext>
          </a:extLst>
        </xdr:cNvPr>
        <xdr:cNvSpPr/>
      </xdr:nvSpPr>
      <xdr:spPr>
        <a:xfrm>
          <a:off x="762000" y="892175"/>
          <a:ext cx="10096500" cy="17748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5933011-915B-4140-B60A-5B6936B28A82}"/>
            </a:ext>
          </a:extLst>
        </xdr:cNvPr>
        <xdr:cNvSpPr/>
      </xdr:nvSpPr>
      <xdr:spPr>
        <a:xfrm>
          <a:off x="892175"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1FFC326-A0C7-4A63-A0C3-53E50C0F362B}"/>
            </a:ext>
          </a:extLst>
        </xdr:cNvPr>
        <xdr:cNvSpPr/>
      </xdr:nvSpPr>
      <xdr:spPr>
        <a:xfrm>
          <a:off x="2225675" y="923925"/>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36,105
34,943
174.86
18,503,129
17,596,035
727,018
9,792,207
12,853,972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9BE8CB-C0BF-4622-8030-FE287964BDD5}"/>
            </a:ext>
          </a:extLst>
        </xdr:cNvPr>
        <xdr:cNvSpPr/>
      </xdr:nvSpPr>
      <xdr:spPr>
        <a:xfrm>
          <a:off x="3559175"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330E9D6-BF0C-46B8-A7EC-6C02B7391F81}"/>
            </a:ext>
          </a:extLst>
        </xdr:cNvPr>
        <xdr:cNvSpPr/>
      </xdr:nvSpPr>
      <xdr:spPr>
        <a:xfrm>
          <a:off x="5083175" y="942975"/>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EAA77B2-DD7D-48F7-942F-6756B7ECC4D4}"/>
            </a:ext>
          </a:extLst>
        </xdr:cNvPr>
        <xdr:cNvSpPr/>
      </xdr:nvSpPr>
      <xdr:spPr>
        <a:xfrm>
          <a:off x="7115175" y="942975"/>
          <a:ext cx="1266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A72BDA7-A522-46ED-B0C3-809F9F15982A}"/>
            </a:ext>
          </a:extLst>
        </xdr:cNvPr>
        <xdr:cNvSpPr/>
      </xdr:nvSpPr>
      <xdr:spPr>
        <a:xfrm>
          <a:off x="8448675" y="952500"/>
          <a:ext cx="635000" cy="94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65A7AC-7893-437B-B6BE-8BBD72996652}"/>
            </a:ext>
          </a:extLst>
        </xdr:cNvPr>
        <xdr:cNvSpPr/>
      </xdr:nvSpPr>
      <xdr:spPr>
        <a:xfrm>
          <a:off x="5083175" y="1714500"/>
          <a:ext cx="2032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ADBD5A7-FD1A-49F9-87D6-F1C76841CF19}"/>
            </a:ext>
          </a:extLst>
        </xdr:cNvPr>
        <xdr:cNvSpPr/>
      </xdr:nvSpPr>
      <xdr:spPr>
        <a:xfrm>
          <a:off x="7178675" y="1714500"/>
          <a:ext cx="3429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DDEB71-BC57-4A6C-B3C1-99A46C15B67D}"/>
            </a:ext>
          </a:extLst>
        </xdr:cNvPr>
        <xdr:cNvSpPr/>
      </xdr:nvSpPr>
      <xdr:spPr>
        <a:xfrm>
          <a:off x="11077575" y="892175"/>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8DC5BF2-8126-46B4-A0FE-AAD544EF8B86}"/>
            </a:ext>
          </a:extLst>
        </xdr:cNvPr>
        <xdr:cNvSpPr/>
      </xdr:nvSpPr>
      <xdr:spPr>
        <a:xfrm>
          <a:off x="11334750" y="9525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1ADEFF2-9190-44B0-B37B-75B2607D6DEE}"/>
            </a:ext>
          </a:extLst>
        </xdr:cNvPr>
        <xdr:cNvSpPr/>
      </xdr:nvSpPr>
      <xdr:spPr>
        <a:xfrm>
          <a:off x="11334750" y="12192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9905FEA-8401-4CFE-BD74-D0EDCD0458C4}"/>
            </a:ext>
          </a:extLst>
        </xdr:cNvPr>
        <xdr:cNvSpPr/>
      </xdr:nvSpPr>
      <xdr:spPr>
        <a:xfrm>
          <a:off x="11334750" y="1552575"/>
          <a:ext cx="1463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C50B1B3-7D76-4FF7-99FD-3845AAEE828E}"/>
            </a:ext>
          </a:extLst>
        </xdr:cNvPr>
        <xdr:cNvCxnSpPr/>
      </xdr:nvCxnSpPr>
      <xdr:spPr>
        <a:xfrm flipH="1">
          <a:off x="11160125" y="10445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93BD497-B40A-4D82-BD34-AE3A0F7D1A23}"/>
            </a:ext>
          </a:extLst>
        </xdr:cNvPr>
        <xdr:cNvSpPr/>
      </xdr:nvSpPr>
      <xdr:spPr>
        <a:xfrm>
          <a:off x="11214100" y="9906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B9BCCE-4F83-4F88-860A-791B1D216F90}"/>
            </a:ext>
          </a:extLst>
        </xdr:cNvPr>
        <xdr:cNvSpPr/>
      </xdr:nvSpPr>
      <xdr:spPr>
        <a:xfrm>
          <a:off x="11214100" y="12573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B3E64DF-C0EB-4A7B-A01D-EC55C448E1E4}"/>
            </a:ext>
          </a:extLst>
        </xdr:cNvPr>
        <xdr:cNvCxnSpPr/>
      </xdr:nvCxnSpPr>
      <xdr:spPr>
        <a:xfrm>
          <a:off x="11255375"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7F9F65D-430A-4441-8C07-F99ECD134CE8}"/>
            </a:ext>
          </a:extLst>
        </xdr:cNvPr>
        <xdr:cNvCxnSpPr/>
      </xdr:nvCxnSpPr>
      <xdr:spPr>
        <a:xfrm>
          <a:off x="1117917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1659195-4892-4E2D-B14C-7F6CDFB50BDF}"/>
            </a:ext>
          </a:extLst>
        </xdr:cNvPr>
        <xdr:cNvCxnSpPr/>
      </xdr:nvCxnSpPr>
      <xdr:spPr>
        <a:xfrm flipV="1">
          <a:off x="11255375" y="176530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A503948-DF09-4A1D-B462-BB3147562813}"/>
            </a:ext>
          </a:extLst>
        </xdr:cNvPr>
        <xdr:cNvCxnSpPr/>
      </xdr:nvCxnSpPr>
      <xdr:spPr>
        <a:xfrm>
          <a:off x="1117917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CB85E58-9922-4D62-9563-EEAD2CE60405}"/>
            </a:ext>
          </a:extLst>
        </xdr:cNvPr>
        <xdr:cNvSpPr txBox="1"/>
      </xdr:nvSpPr>
      <xdr:spPr>
        <a:xfrm>
          <a:off x="701675" y="2797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7270642-9D2A-4E49-A235-6F6376138FC2}"/>
            </a:ext>
          </a:extLst>
        </xdr:cNvPr>
        <xdr:cNvSpPr txBox="1"/>
      </xdr:nvSpPr>
      <xdr:spPr>
        <a:xfrm>
          <a:off x="701675" y="31146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004827D-A6AA-42AC-875D-819DCEA83C70}"/>
            </a:ext>
          </a:extLst>
        </xdr:cNvPr>
        <xdr:cNvSpPr txBox="1"/>
      </xdr:nvSpPr>
      <xdr:spPr>
        <a:xfrm>
          <a:off x="7016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7D491B3-C57C-4CF7-8240-4DB4FF7C4F37}"/>
            </a:ext>
          </a:extLst>
        </xdr:cNvPr>
        <xdr:cNvSpPr txBox="1"/>
      </xdr:nvSpPr>
      <xdr:spPr>
        <a:xfrm>
          <a:off x="701675" y="3749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92FB0E8-C21A-4220-8D05-5D3B0DA6E41D}"/>
            </a:ext>
          </a:extLst>
        </xdr:cNvPr>
        <xdr:cNvSpPr/>
      </xdr:nvSpPr>
      <xdr:spPr>
        <a:xfrm>
          <a:off x="762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609385C-46F1-4715-AB65-6029F3652D5A}"/>
            </a:ext>
          </a:extLst>
        </xdr:cNvPr>
        <xdr:cNvSpPr/>
      </xdr:nvSpPr>
      <xdr:spPr>
        <a:xfrm>
          <a:off x="8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84B03AA-A30B-464C-A7EA-F92C07019ED0}"/>
            </a:ext>
          </a:extLst>
        </xdr:cNvPr>
        <xdr:cNvSpPr/>
      </xdr:nvSpPr>
      <xdr:spPr>
        <a:xfrm>
          <a:off x="8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210B877-6889-4F6B-B5D9-931F959CB9FE}"/>
            </a:ext>
          </a:extLst>
        </xdr:cNvPr>
        <xdr:cNvSpPr/>
      </xdr:nvSpPr>
      <xdr:spPr>
        <a:xfrm>
          <a:off x="1905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E9D02E3-06C2-4596-93BC-8947C5D5797D}"/>
            </a:ext>
          </a:extLst>
        </xdr:cNvPr>
        <xdr:cNvSpPr/>
      </xdr:nvSpPr>
      <xdr:spPr>
        <a:xfrm>
          <a:off x="1905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D1535F7-0DBA-4B44-82A7-5A0D1292DEF8}"/>
            </a:ext>
          </a:extLst>
        </xdr:cNvPr>
        <xdr:cNvSpPr/>
      </xdr:nvSpPr>
      <xdr:spPr>
        <a:xfrm>
          <a:off x="3048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5843029-5913-4051-B015-BECCEF194CF5}"/>
            </a:ext>
          </a:extLst>
        </xdr:cNvPr>
        <xdr:cNvSpPr/>
      </xdr:nvSpPr>
      <xdr:spPr>
        <a:xfrm>
          <a:off x="3048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6C4F0E0-2FEF-4DDA-BB30-8955F88A15B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D05D3F5-F1EE-41E2-B973-8FD2A16C3E3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65D510B-AAB4-4A39-8CC0-7B86ED5A071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903E4AE-2B48-428F-849B-F2D68E584D88}"/>
            </a:ext>
          </a:extLst>
        </xdr:cNvPr>
        <xdr:cNvSpPr txBox="1"/>
      </xdr:nvSpPr>
      <xdr:spPr>
        <a:xfrm>
          <a:off x="297996"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641CCC4-292C-4B19-B722-92D8E15C9B7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AAF0420-D8AE-4084-B14F-F43C72522E6B}"/>
            </a:ext>
          </a:extLst>
        </xdr:cNvPr>
        <xdr:cNvSpPr txBox="1"/>
      </xdr:nvSpPr>
      <xdr:spPr>
        <a:xfrm>
          <a:off x="297996" y="715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BF92CC7-87B7-4CE9-9AFA-F79176196324}"/>
            </a:ext>
          </a:extLst>
        </xdr:cNvPr>
        <xdr:cNvCxnSpPr/>
      </xdr:nvCxnSpPr>
      <xdr:spPr>
        <a:xfrm>
          <a:off x="762000" y="697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961B607-F8DF-4CA9-9C1E-9E5368FEB96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C358E84-A6AE-4DFC-8F82-1694E02FF1AC}"/>
            </a:ext>
          </a:extLst>
        </xdr:cNvPr>
        <xdr:cNvCxnSpPr/>
      </xdr:nvCxnSpPr>
      <xdr:spPr>
        <a:xfrm>
          <a:off x="762000" y="664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8CCE59F-951B-4684-9DCF-A7AD8C7C547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1B09DF1-6053-497A-8D70-A9083F441F38}"/>
            </a:ext>
          </a:extLst>
        </xdr:cNvPr>
        <xdr:cNvCxnSpPr/>
      </xdr:nvCxnSpPr>
      <xdr:spPr>
        <a:xfrm>
          <a:off x="762000" y="631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3033B42-6B92-45C2-A501-4984BC404E2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E506400-9100-4908-847C-43D6AAEC9F6D}"/>
            </a:ext>
          </a:extLst>
        </xdr:cNvPr>
        <xdr:cNvCxnSpPr/>
      </xdr:nvCxnSpPr>
      <xdr:spPr>
        <a:xfrm>
          <a:off x="762000" y="599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194A717-9575-4519-BE98-59F6548892C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785F49B-25D6-4C8B-8D2F-B80B47A0102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EA7DFB4-52CC-4966-9AE7-9C559018D59F}"/>
            </a:ext>
          </a:extLst>
        </xdr:cNvPr>
        <xdr:cNvSpPr txBox="1"/>
      </xdr:nvSpPr>
      <xdr:spPr>
        <a:xfrm>
          <a:off x="423061" y="552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AFB9991-0F82-490B-8D6C-8483D702040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364A4C9-9179-4404-83B2-32EC445B517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5D04926-2B15-465A-95CB-46AA78A9A9D2}"/>
            </a:ext>
          </a:extLst>
        </xdr:cNvPr>
        <xdr:cNvCxnSpPr/>
      </xdr:nvCxnSpPr>
      <xdr:spPr>
        <a:xfrm flipV="1">
          <a:off x="4638040" y="5763351"/>
          <a:ext cx="0" cy="1530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DA62C731-804F-4494-889D-FBE5CD18205F}"/>
            </a:ext>
          </a:extLst>
        </xdr:cNvPr>
        <xdr:cNvSpPr txBox="1"/>
      </xdr:nvSpPr>
      <xdr:spPr>
        <a:xfrm>
          <a:off x="4676775"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55C0B03-BBB5-4258-A68B-D344485AF4F2}"/>
            </a:ext>
          </a:extLst>
        </xdr:cNvPr>
        <xdr:cNvCxnSpPr/>
      </xdr:nvCxnSpPr>
      <xdr:spPr>
        <a:xfrm>
          <a:off x="4549775" y="729342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a:extLst>
            <a:ext uri="{FF2B5EF4-FFF2-40B4-BE49-F238E27FC236}">
              <a16:creationId xmlns:a16="http://schemas.microsoft.com/office/drawing/2014/main" id="{D54013F5-31B4-488B-B46D-A94F6A2BD8CB}"/>
            </a:ext>
          </a:extLst>
        </xdr:cNvPr>
        <xdr:cNvSpPr txBox="1"/>
      </xdr:nvSpPr>
      <xdr:spPr>
        <a:xfrm>
          <a:off x="4676775" y="5538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a:extLst>
            <a:ext uri="{FF2B5EF4-FFF2-40B4-BE49-F238E27FC236}">
              <a16:creationId xmlns:a16="http://schemas.microsoft.com/office/drawing/2014/main" id="{E64FF3F5-67FB-4F82-A0AC-5B394D2F3BB6}"/>
            </a:ext>
          </a:extLst>
        </xdr:cNvPr>
        <xdr:cNvCxnSpPr/>
      </xdr:nvCxnSpPr>
      <xdr:spPr>
        <a:xfrm>
          <a:off x="4549775" y="5763351"/>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98896</xdr:rowOff>
    </xdr:from>
    <xdr:ext cx="405111" cy="259045"/>
    <xdr:sp macro="" textlink="">
      <xdr:nvSpPr>
        <xdr:cNvPr id="63" name="【図書館】&#10;有形固定資産減価償却率平均値テキスト">
          <a:extLst>
            <a:ext uri="{FF2B5EF4-FFF2-40B4-BE49-F238E27FC236}">
              <a16:creationId xmlns:a16="http://schemas.microsoft.com/office/drawing/2014/main" id="{F3BA0659-F043-4D71-A684-6D1A2FCC9FF9}"/>
            </a:ext>
          </a:extLst>
        </xdr:cNvPr>
        <xdr:cNvSpPr txBox="1"/>
      </xdr:nvSpPr>
      <xdr:spPr>
        <a:xfrm>
          <a:off x="4676775" y="627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a:extLst>
            <a:ext uri="{FF2B5EF4-FFF2-40B4-BE49-F238E27FC236}">
              <a16:creationId xmlns:a16="http://schemas.microsoft.com/office/drawing/2014/main" id="{A533CFE9-58A8-4F27-ABFB-3B053AA838C5}"/>
            </a:ext>
          </a:extLst>
        </xdr:cNvPr>
        <xdr:cNvSpPr/>
      </xdr:nvSpPr>
      <xdr:spPr>
        <a:xfrm>
          <a:off x="4587875" y="641966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a:extLst>
            <a:ext uri="{FF2B5EF4-FFF2-40B4-BE49-F238E27FC236}">
              <a16:creationId xmlns:a16="http://schemas.microsoft.com/office/drawing/2014/main" id="{87C8E0BE-4287-4D0B-8EE4-DB9697156624}"/>
            </a:ext>
          </a:extLst>
        </xdr:cNvPr>
        <xdr:cNvSpPr/>
      </xdr:nvSpPr>
      <xdr:spPr>
        <a:xfrm>
          <a:off x="3749675" y="6450602"/>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a:extLst>
            <a:ext uri="{FF2B5EF4-FFF2-40B4-BE49-F238E27FC236}">
              <a16:creationId xmlns:a16="http://schemas.microsoft.com/office/drawing/2014/main" id="{A0407B94-4081-4861-BB29-84AB98A3FC6C}"/>
            </a:ext>
          </a:extLst>
        </xdr:cNvPr>
        <xdr:cNvSpPr/>
      </xdr:nvSpPr>
      <xdr:spPr>
        <a:xfrm>
          <a:off x="2857500" y="6424567"/>
          <a:ext cx="104775" cy="10477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a:extLst>
            <a:ext uri="{FF2B5EF4-FFF2-40B4-BE49-F238E27FC236}">
              <a16:creationId xmlns:a16="http://schemas.microsoft.com/office/drawing/2014/main" id="{15486ECC-7E33-47DD-97F5-2A75E74966D2}"/>
            </a:ext>
          </a:extLst>
        </xdr:cNvPr>
        <xdr:cNvSpPr/>
      </xdr:nvSpPr>
      <xdr:spPr>
        <a:xfrm>
          <a:off x="1971675"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a:extLst>
            <a:ext uri="{FF2B5EF4-FFF2-40B4-BE49-F238E27FC236}">
              <a16:creationId xmlns:a16="http://schemas.microsoft.com/office/drawing/2014/main" id="{51B53E14-AD91-4EE9-97C1-E090F66BE24A}"/>
            </a:ext>
          </a:extLst>
        </xdr:cNvPr>
        <xdr:cNvSpPr/>
      </xdr:nvSpPr>
      <xdr:spPr>
        <a:xfrm>
          <a:off x="1082675" y="6416403"/>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20D0730-2327-4A8A-9CB2-E23E494166B1}"/>
            </a:ext>
          </a:extLst>
        </xdr:cNvPr>
        <xdr:cNvSpPr txBox="1"/>
      </xdr:nvSpPr>
      <xdr:spPr>
        <a:xfrm>
          <a:off x="4448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3344A0E-AC63-414D-A5AF-73646521238F}"/>
            </a:ext>
          </a:extLst>
        </xdr:cNvPr>
        <xdr:cNvSpPr txBox="1"/>
      </xdr:nvSpPr>
      <xdr:spPr>
        <a:xfrm>
          <a:off x="3609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864DD9C-093E-49F4-8A65-F8FBE1E0891A}"/>
            </a:ext>
          </a:extLst>
        </xdr:cNvPr>
        <xdr:cNvSpPr txBox="1"/>
      </xdr:nvSpPr>
      <xdr:spPr>
        <a:xfrm>
          <a:off x="2720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FFA4C9A-6B53-4F50-96D9-A7176A100E0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5C20A99-2E41-481C-A1BB-4D04747F25CC}"/>
            </a:ext>
          </a:extLst>
        </xdr:cNvPr>
        <xdr:cNvSpPr txBox="1"/>
      </xdr:nvSpPr>
      <xdr:spPr>
        <a:xfrm>
          <a:off x="94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102144</xdr:rowOff>
    </xdr:from>
    <xdr:to>
      <xdr:col>24</xdr:col>
      <xdr:colOff>114300</xdr:colOff>
      <xdr:row>41</xdr:row>
      <xdr:rowOff>32294</xdr:rowOff>
    </xdr:to>
    <xdr:sp macro="" textlink="">
      <xdr:nvSpPr>
        <xdr:cNvPr id="74" name="楕円 73">
          <a:extLst>
            <a:ext uri="{FF2B5EF4-FFF2-40B4-BE49-F238E27FC236}">
              <a16:creationId xmlns:a16="http://schemas.microsoft.com/office/drawing/2014/main" id="{7A8533A7-6370-463D-AA76-38A94928BA6C}"/>
            </a:ext>
          </a:extLst>
        </xdr:cNvPr>
        <xdr:cNvSpPr/>
      </xdr:nvSpPr>
      <xdr:spPr>
        <a:xfrm>
          <a:off x="4587875" y="6963319"/>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80571</xdr:rowOff>
    </xdr:from>
    <xdr:ext cx="405111" cy="259045"/>
    <xdr:sp macro="" textlink="">
      <xdr:nvSpPr>
        <xdr:cNvPr id="75" name="【図書館】&#10;有形固定資産減価償却率該当値テキスト">
          <a:extLst>
            <a:ext uri="{FF2B5EF4-FFF2-40B4-BE49-F238E27FC236}">
              <a16:creationId xmlns:a16="http://schemas.microsoft.com/office/drawing/2014/main" id="{5295B6CA-11FA-4168-AB72-ABB168335049}"/>
            </a:ext>
          </a:extLst>
        </xdr:cNvPr>
        <xdr:cNvSpPr txBox="1"/>
      </xdr:nvSpPr>
      <xdr:spPr>
        <a:xfrm>
          <a:off x="4676775"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97246</xdr:rowOff>
    </xdr:from>
    <xdr:to>
      <xdr:col>20</xdr:col>
      <xdr:colOff>38100</xdr:colOff>
      <xdr:row>41</xdr:row>
      <xdr:rowOff>27396</xdr:rowOff>
    </xdr:to>
    <xdr:sp macro="" textlink="">
      <xdr:nvSpPr>
        <xdr:cNvPr id="76" name="楕円 75">
          <a:extLst>
            <a:ext uri="{FF2B5EF4-FFF2-40B4-BE49-F238E27FC236}">
              <a16:creationId xmlns:a16="http://schemas.microsoft.com/office/drawing/2014/main" id="{57F7937F-233E-452C-9C81-F9EA69E09C90}"/>
            </a:ext>
          </a:extLst>
        </xdr:cNvPr>
        <xdr:cNvSpPr/>
      </xdr:nvSpPr>
      <xdr:spPr>
        <a:xfrm>
          <a:off x="3749675" y="695524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148046</xdr:rowOff>
    </xdr:from>
    <xdr:to>
      <xdr:col>24</xdr:col>
      <xdr:colOff>63500</xdr:colOff>
      <xdr:row>40</xdr:row>
      <xdr:rowOff>152944</xdr:rowOff>
    </xdr:to>
    <xdr:cxnSp macro="">
      <xdr:nvCxnSpPr>
        <xdr:cNvPr id="77" name="直線コネクタ 76">
          <a:extLst>
            <a:ext uri="{FF2B5EF4-FFF2-40B4-BE49-F238E27FC236}">
              <a16:creationId xmlns:a16="http://schemas.microsoft.com/office/drawing/2014/main" id="{FC3DCF02-96C8-4DD1-B108-6DB551335862}"/>
            </a:ext>
          </a:extLst>
        </xdr:cNvPr>
        <xdr:cNvCxnSpPr/>
      </xdr:nvCxnSpPr>
      <xdr:spPr>
        <a:xfrm>
          <a:off x="3800475" y="700604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77651</xdr:rowOff>
    </xdr:from>
    <xdr:to>
      <xdr:col>15</xdr:col>
      <xdr:colOff>101600</xdr:colOff>
      <xdr:row>41</xdr:row>
      <xdr:rowOff>7801</xdr:rowOff>
    </xdr:to>
    <xdr:sp macro="" textlink="">
      <xdr:nvSpPr>
        <xdr:cNvPr id="78" name="楕円 77">
          <a:extLst>
            <a:ext uri="{FF2B5EF4-FFF2-40B4-BE49-F238E27FC236}">
              <a16:creationId xmlns:a16="http://schemas.microsoft.com/office/drawing/2014/main" id="{B2BCD911-FD95-4E5F-B89A-3064A81922DC}"/>
            </a:ext>
          </a:extLst>
        </xdr:cNvPr>
        <xdr:cNvSpPr/>
      </xdr:nvSpPr>
      <xdr:spPr>
        <a:xfrm>
          <a:off x="2857500" y="69356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128451</xdr:rowOff>
    </xdr:from>
    <xdr:to>
      <xdr:col>19</xdr:col>
      <xdr:colOff>177800</xdr:colOff>
      <xdr:row>40</xdr:row>
      <xdr:rowOff>148046</xdr:rowOff>
    </xdr:to>
    <xdr:cxnSp macro="">
      <xdr:nvCxnSpPr>
        <xdr:cNvPr id="79" name="直線コネクタ 78">
          <a:extLst>
            <a:ext uri="{FF2B5EF4-FFF2-40B4-BE49-F238E27FC236}">
              <a16:creationId xmlns:a16="http://schemas.microsoft.com/office/drawing/2014/main" id="{3F62AD6A-DB24-43A5-B05C-684B567C4334}"/>
            </a:ext>
          </a:extLst>
        </xdr:cNvPr>
        <xdr:cNvCxnSpPr/>
      </xdr:nvCxnSpPr>
      <xdr:spPr>
        <a:xfrm>
          <a:off x="2911475" y="6989626"/>
          <a:ext cx="889000" cy="1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54791</xdr:rowOff>
    </xdr:from>
    <xdr:to>
      <xdr:col>10</xdr:col>
      <xdr:colOff>165100</xdr:colOff>
      <xdr:row>40</xdr:row>
      <xdr:rowOff>156391</xdr:rowOff>
    </xdr:to>
    <xdr:sp macro="" textlink="">
      <xdr:nvSpPr>
        <xdr:cNvPr id="80" name="楕円 79">
          <a:extLst>
            <a:ext uri="{FF2B5EF4-FFF2-40B4-BE49-F238E27FC236}">
              <a16:creationId xmlns:a16="http://schemas.microsoft.com/office/drawing/2014/main" id="{91C3A0DA-CEE6-4CC4-8974-91A06323D9FB}"/>
            </a:ext>
          </a:extLst>
        </xdr:cNvPr>
        <xdr:cNvSpPr/>
      </xdr:nvSpPr>
      <xdr:spPr>
        <a:xfrm>
          <a:off x="1971675"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105591</xdr:rowOff>
    </xdr:from>
    <xdr:to>
      <xdr:col>15</xdr:col>
      <xdr:colOff>50800</xdr:colOff>
      <xdr:row>40</xdr:row>
      <xdr:rowOff>128451</xdr:rowOff>
    </xdr:to>
    <xdr:cxnSp macro="">
      <xdr:nvCxnSpPr>
        <xdr:cNvPr id="81" name="直線コネクタ 80">
          <a:extLst>
            <a:ext uri="{FF2B5EF4-FFF2-40B4-BE49-F238E27FC236}">
              <a16:creationId xmlns:a16="http://schemas.microsoft.com/office/drawing/2014/main" id="{3C6063AE-313E-49DB-A69B-AFB7C1939927}"/>
            </a:ext>
          </a:extLst>
        </xdr:cNvPr>
        <xdr:cNvCxnSpPr/>
      </xdr:nvCxnSpPr>
      <xdr:spPr>
        <a:xfrm>
          <a:off x="2019300" y="6966766"/>
          <a:ext cx="8921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30299</xdr:rowOff>
    </xdr:from>
    <xdr:to>
      <xdr:col>6</xdr:col>
      <xdr:colOff>38100</xdr:colOff>
      <xdr:row>40</xdr:row>
      <xdr:rowOff>131899</xdr:rowOff>
    </xdr:to>
    <xdr:sp macro="" textlink="">
      <xdr:nvSpPr>
        <xdr:cNvPr id="82" name="楕円 81">
          <a:extLst>
            <a:ext uri="{FF2B5EF4-FFF2-40B4-BE49-F238E27FC236}">
              <a16:creationId xmlns:a16="http://schemas.microsoft.com/office/drawing/2014/main" id="{85221731-0707-4B47-A8F7-14F7D5967826}"/>
            </a:ext>
          </a:extLst>
        </xdr:cNvPr>
        <xdr:cNvSpPr/>
      </xdr:nvSpPr>
      <xdr:spPr>
        <a:xfrm>
          <a:off x="1082675" y="6891474"/>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81099</xdr:rowOff>
    </xdr:from>
    <xdr:to>
      <xdr:col>10</xdr:col>
      <xdr:colOff>114300</xdr:colOff>
      <xdr:row>40</xdr:row>
      <xdr:rowOff>105591</xdr:rowOff>
    </xdr:to>
    <xdr:cxnSp macro="">
      <xdr:nvCxnSpPr>
        <xdr:cNvPr id="83" name="直線コネクタ 82">
          <a:extLst>
            <a:ext uri="{FF2B5EF4-FFF2-40B4-BE49-F238E27FC236}">
              <a16:creationId xmlns:a16="http://schemas.microsoft.com/office/drawing/2014/main" id="{EE907602-06DA-47D1-B078-63F169BFE105}"/>
            </a:ext>
          </a:extLst>
        </xdr:cNvPr>
        <xdr:cNvCxnSpPr/>
      </xdr:nvCxnSpPr>
      <xdr:spPr>
        <a:xfrm>
          <a:off x="1133475" y="6942274"/>
          <a:ext cx="885825"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50454</xdr:rowOff>
    </xdr:from>
    <xdr:ext cx="405111" cy="259045"/>
    <xdr:sp macro="" textlink="">
      <xdr:nvSpPr>
        <xdr:cNvPr id="84" name="n_1aveValue【図書館】&#10;有形固定資産減価償却率">
          <a:extLst>
            <a:ext uri="{FF2B5EF4-FFF2-40B4-BE49-F238E27FC236}">
              <a16:creationId xmlns:a16="http://schemas.microsoft.com/office/drawing/2014/main" id="{53F84508-6FFB-416B-A675-06776173F563}"/>
            </a:ext>
          </a:extLst>
        </xdr:cNvPr>
        <xdr:cNvSpPr txBox="1"/>
      </xdr:nvSpPr>
      <xdr:spPr>
        <a:xfrm>
          <a:off x="3582044" y="622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5" name="n_2aveValue【図書館】&#10;有形固定資産減価償却率">
          <a:extLst>
            <a:ext uri="{FF2B5EF4-FFF2-40B4-BE49-F238E27FC236}">
              <a16:creationId xmlns:a16="http://schemas.microsoft.com/office/drawing/2014/main" id="{7DD9B3B7-4089-43DE-A83E-CF9A6CB9D4C2}"/>
            </a:ext>
          </a:extLst>
        </xdr:cNvPr>
        <xdr:cNvSpPr txBox="1"/>
      </xdr:nvSpPr>
      <xdr:spPr>
        <a:xfrm>
          <a:off x="2705744" y="620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21063</xdr:rowOff>
    </xdr:from>
    <xdr:ext cx="405111" cy="259045"/>
    <xdr:sp macro="" textlink="">
      <xdr:nvSpPr>
        <xdr:cNvPr id="86" name="n_3aveValue【図書館】&#10;有形固定資産減価償却率">
          <a:extLst>
            <a:ext uri="{FF2B5EF4-FFF2-40B4-BE49-F238E27FC236}">
              <a16:creationId xmlns:a16="http://schemas.microsoft.com/office/drawing/2014/main" id="{0E558522-3F57-4BAA-A64D-82E22F5B1E53}"/>
            </a:ext>
          </a:extLst>
        </xdr:cNvPr>
        <xdr:cNvSpPr txBox="1"/>
      </xdr:nvSpPr>
      <xdr:spPr>
        <a:xfrm>
          <a:off x="1819919"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19430</xdr:rowOff>
    </xdr:from>
    <xdr:ext cx="405111" cy="259045"/>
    <xdr:sp macro="" textlink="">
      <xdr:nvSpPr>
        <xdr:cNvPr id="87" name="n_4aveValue【図書館】&#10;有形固定資産減価償却率">
          <a:extLst>
            <a:ext uri="{FF2B5EF4-FFF2-40B4-BE49-F238E27FC236}">
              <a16:creationId xmlns:a16="http://schemas.microsoft.com/office/drawing/2014/main" id="{DF05FB70-0838-4593-A4C6-3D73EB681649}"/>
            </a:ext>
          </a:extLst>
        </xdr:cNvPr>
        <xdr:cNvSpPr txBox="1"/>
      </xdr:nvSpPr>
      <xdr:spPr>
        <a:xfrm>
          <a:off x="930919"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18523</xdr:rowOff>
    </xdr:from>
    <xdr:ext cx="405111" cy="259045"/>
    <xdr:sp macro="" textlink="">
      <xdr:nvSpPr>
        <xdr:cNvPr id="88" name="n_1mainValue【図書館】&#10;有形固定資産減価償却率">
          <a:extLst>
            <a:ext uri="{FF2B5EF4-FFF2-40B4-BE49-F238E27FC236}">
              <a16:creationId xmlns:a16="http://schemas.microsoft.com/office/drawing/2014/main" id="{60089D52-1CC3-453A-896E-1C2D6EA8FF9F}"/>
            </a:ext>
          </a:extLst>
        </xdr:cNvPr>
        <xdr:cNvSpPr txBox="1"/>
      </xdr:nvSpPr>
      <xdr:spPr>
        <a:xfrm>
          <a:off x="3582044" y="704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170378</xdr:rowOff>
    </xdr:from>
    <xdr:ext cx="405111" cy="259045"/>
    <xdr:sp macro="" textlink="">
      <xdr:nvSpPr>
        <xdr:cNvPr id="89" name="n_2mainValue【図書館】&#10;有形固定資産減価償却率">
          <a:extLst>
            <a:ext uri="{FF2B5EF4-FFF2-40B4-BE49-F238E27FC236}">
              <a16:creationId xmlns:a16="http://schemas.microsoft.com/office/drawing/2014/main" id="{1B39E66A-4A15-441F-8499-46527B945859}"/>
            </a:ext>
          </a:extLst>
        </xdr:cNvPr>
        <xdr:cNvSpPr txBox="1"/>
      </xdr:nvSpPr>
      <xdr:spPr>
        <a:xfrm>
          <a:off x="27057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147518</xdr:rowOff>
    </xdr:from>
    <xdr:ext cx="405111" cy="259045"/>
    <xdr:sp macro="" textlink="">
      <xdr:nvSpPr>
        <xdr:cNvPr id="90" name="n_3mainValue【図書館】&#10;有形固定資産減価償却率">
          <a:extLst>
            <a:ext uri="{FF2B5EF4-FFF2-40B4-BE49-F238E27FC236}">
              <a16:creationId xmlns:a16="http://schemas.microsoft.com/office/drawing/2014/main" id="{FD10D69E-D96E-4F4F-9B9B-4C306424AC4E}"/>
            </a:ext>
          </a:extLst>
        </xdr:cNvPr>
        <xdr:cNvSpPr txBox="1"/>
      </xdr:nvSpPr>
      <xdr:spPr>
        <a:xfrm>
          <a:off x="1819919" y="7008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123026</xdr:rowOff>
    </xdr:from>
    <xdr:ext cx="405111" cy="259045"/>
    <xdr:sp macro="" textlink="">
      <xdr:nvSpPr>
        <xdr:cNvPr id="91" name="n_4mainValue【図書館】&#10;有形固定資産減価償却率">
          <a:extLst>
            <a:ext uri="{FF2B5EF4-FFF2-40B4-BE49-F238E27FC236}">
              <a16:creationId xmlns:a16="http://schemas.microsoft.com/office/drawing/2014/main" id="{A9924D35-3BDA-40B2-AECE-EFC40C9167E7}"/>
            </a:ext>
          </a:extLst>
        </xdr:cNvPr>
        <xdr:cNvSpPr txBox="1"/>
      </xdr:nvSpPr>
      <xdr:spPr>
        <a:xfrm>
          <a:off x="930919" y="698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852D5E9-81FA-49C2-9C4E-9163DD7D8BA8}"/>
            </a:ext>
          </a:extLst>
        </xdr:cNvPr>
        <xdr:cNvSpPr/>
      </xdr:nvSpPr>
      <xdr:spPr>
        <a:xfrm>
          <a:off x="6607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1E06501-A843-420C-B245-E58A6E9671E0}"/>
            </a:ext>
          </a:extLst>
        </xdr:cNvPr>
        <xdr:cNvSpPr/>
      </xdr:nvSpPr>
      <xdr:spPr>
        <a:xfrm>
          <a:off x="6734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A1ACC86-B5F2-4CA8-A31D-E1F1E0894DA0}"/>
            </a:ext>
          </a:extLst>
        </xdr:cNvPr>
        <xdr:cNvSpPr/>
      </xdr:nvSpPr>
      <xdr:spPr>
        <a:xfrm>
          <a:off x="6734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0EDC9BE-F3B2-46F0-8E43-0AEEA36FAEAF}"/>
            </a:ext>
          </a:extLst>
        </xdr:cNvPr>
        <xdr:cNvSpPr/>
      </xdr:nvSpPr>
      <xdr:spPr>
        <a:xfrm>
          <a:off x="7750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62C3A4F-021D-4109-8993-55819BE3D6AA}"/>
            </a:ext>
          </a:extLst>
        </xdr:cNvPr>
        <xdr:cNvSpPr/>
      </xdr:nvSpPr>
      <xdr:spPr>
        <a:xfrm>
          <a:off x="7750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34CFFED-5A67-4C61-80C3-E49259263620}"/>
            </a:ext>
          </a:extLst>
        </xdr:cNvPr>
        <xdr:cNvSpPr/>
      </xdr:nvSpPr>
      <xdr:spPr>
        <a:xfrm>
          <a:off x="8893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C946D2C-11A9-40FB-A31D-CB19C6461DA6}"/>
            </a:ext>
          </a:extLst>
        </xdr:cNvPr>
        <xdr:cNvSpPr/>
      </xdr:nvSpPr>
      <xdr:spPr>
        <a:xfrm>
          <a:off x="8893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457B4BF-1F1F-42EE-B0FF-B2A30DF2F832}"/>
            </a:ext>
          </a:extLst>
        </xdr:cNvPr>
        <xdr:cNvSpPr/>
      </xdr:nvSpPr>
      <xdr:spPr>
        <a:xfrm>
          <a:off x="6607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92EDD59-BDB9-477C-832B-BC0B09AE920E}"/>
            </a:ext>
          </a:extLst>
        </xdr:cNvPr>
        <xdr:cNvSpPr txBox="1"/>
      </xdr:nvSpPr>
      <xdr:spPr>
        <a:xfrm>
          <a:off x="65690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8386260-751B-42F4-9072-ACFF3CD9F897}"/>
            </a:ext>
          </a:extLst>
        </xdr:cNvPr>
        <xdr:cNvCxnSpPr/>
      </xdr:nvCxnSpPr>
      <xdr:spPr>
        <a:xfrm>
          <a:off x="6607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145F288-B5A6-4ECC-972C-5B6DEFE7451A}"/>
            </a:ext>
          </a:extLst>
        </xdr:cNvPr>
        <xdr:cNvCxnSpPr/>
      </xdr:nvCxnSpPr>
      <xdr:spPr>
        <a:xfrm>
          <a:off x="6607175"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4BDF431-20F7-437D-B2A9-193FF80117F9}"/>
            </a:ext>
          </a:extLst>
        </xdr:cNvPr>
        <xdr:cNvSpPr txBox="1"/>
      </xdr:nvSpPr>
      <xdr:spPr>
        <a:xfrm>
          <a:off x="6136821"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151B463-CBBB-4E41-8E24-C12A62471B50}"/>
            </a:ext>
          </a:extLst>
        </xdr:cNvPr>
        <xdr:cNvCxnSpPr/>
      </xdr:nvCxnSpPr>
      <xdr:spPr>
        <a:xfrm>
          <a:off x="6607175"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1FAC2159-E9F6-4C2A-A4FB-736836C4983A}"/>
            </a:ext>
          </a:extLst>
        </xdr:cNvPr>
        <xdr:cNvSpPr txBox="1"/>
      </xdr:nvSpPr>
      <xdr:spPr>
        <a:xfrm>
          <a:off x="6136821" y="671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7069C2E-73BE-43C2-A138-DB32D480CCA0}"/>
            </a:ext>
          </a:extLst>
        </xdr:cNvPr>
        <xdr:cNvCxnSpPr/>
      </xdr:nvCxnSpPr>
      <xdr:spPr>
        <a:xfrm>
          <a:off x="6607175"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AD8DE852-73EB-4681-A2D5-43A0DA2863D0}"/>
            </a:ext>
          </a:extLst>
        </xdr:cNvPr>
        <xdr:cNvSpPr txBox="1"/>
      </xdr:nvSpPr>
      <xdr:spPr>
        <a:xfrm>
          <a:off x="6136821" y="633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268BA98-BE09-4C5E-86CF-C3974B4E9106}"/>
            </a:ext>
          </a:extLst>
        </xdr:cNvPr>
        <xdr:cNvCxnSpPr/>
      </xdr:nvCxnSpPr>
      <xdr:spPr>
        <a:xfrm>
          <a:off x="6607175"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439BCF47-803B-49EC-9F16-EF365114874E}"/>
            </a:ext>
          </a:extLst>
        </xdr:cNvPr>
        <xdr:cNvSpPr txBox="1"/>
      </xdr:nvSpPr>
      <xdr:spPr>
        <a:xfrm>
          <a:off x="6136821" y="595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AE5D6C9-6B2E-46BC-880D-F21284356EB4}"/>
            </a:ext>
          </a:extLst>
        </xdr:cNvPr>
        <xdr:cNvCxnSpPr/>
      </xdr:nvCxnSpPr>
      <xdr:spPr>
        <a:xfrm>
          <a:off x="6607175"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47FBB914-B6D9-467B-9C1C-246A99D9699B}"/>
            </a:ext>
          </a:extLst>
        </xdr:cNvPr>
        <xdr:cNvSpPr txBox="1"/>
      </xdr:nvSpPr>
      <xdr:spPr>
        <a:xfrm>
          <a:off x="6136821" y="557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7B34243-EF33-4D5D-AD55-6331F6686292}"/>
            </a:ext>
          </a:extLst>
        </xdr:cNvPr>
        <xdr:cNvCxnSpPr/>
      </xdr:nvCxnSpPr>
      <xdr:spPr>
        <a:xfrm>
          <a:off x="6607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5C03416-85DE-4E4E-ABEF-75E038ADD777}"/>
            </a:ext>
          </a:extLst>
        </xdr:cNvPr>
        <xdr:cNvSpPr txBox="1"/>
      </xdr:nvSpPr>
      <xdr:spPr>
        <a:xfrm>
          <a:off x="6136821" y="519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85EE0D52-EB12-4A10-926D-6B4229342146}"/>
            </a:ext>
          </a:extLst>
        </xdr:cNvPr>
        <xdr:cNvSpPr/>
      </xdr:nvSpPr>
      <xdr:spPr>
        <a:xfrm>
          <a:off x="6607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15" name="直線コネクタ 114">
          <a:extLst>
            <a:ext uri="{FF2B5EF4-FFF2-40B4-BE49-F238E27FC236}">
              <a16:creationId xmlns:a16="http://schemas.microsoft.com/office/drawing/2014/main" id="{ECD63A32-4DD4-4B74-BAA4-4C57D8422FB6}"/>
            </a:ext>
          </a:extLst>
        </xdr:cNvPr>
        <xdr:cNvCxnSpPr/>
      </xdr:nvCxnSpPr>
      <xdr:spPr>
        <a:xfrm flipV="1">
          <a:off x="10476865" y="5954395"/>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a:extLst>
            <a:ext uri="{FF2B5EF4-FFF2-40B4-BE49-F238E27FC236}">
              <a16:creationId xmlns:a16="http://schemas.microsoft.com/office/drawing/2014/main" id="{207E7AFC-29C5-45C7-A809-5493F9CB171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a:extLst>
            <a:ext uri="{FF2B5EF4-FFF2-40B4-BE49-F238E27FC236}">
              <a16:creationId xmlns:a16="http://schemas.microsoft.com/office/drawing/2014/main" id="{01F99B11-0058-49D3-951F-5202DA106B44}"/>
            </a:ext>
          </a:extLst>
        </xdr:cNvPr>
        <xdr:cNvCxnSpPr/>
      </xdr:nvCxnSpPr>
      <xdr:spPr>
        <a:xfrm>
          <a:off x="10391775" y="712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8" name="【図書館】&#10;一人当たり面積最大値テキスト">
          <a:extLst>
            <a:ext uri="{FF2B5EF4-FFF2-40B4-BE49-F238E27FC236}">
              <a16:creationId xmlns:a16="http://schemas.microsoft.com/office/drawing/2014/main" id="{4E399298-B326-4D61-A05F-0E577BEBBA3B}"/>
            </a:ext>
          </a:extLst>
        </xdr:cNvPr>
        <xdr:cNvSpPr txBox="1"/>
      </xdr:nvSpPr>
      <xdr:spPr>
        <a:xfrm>
          <a:off x="10515600" y="572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9" name="直線コネクタ 118">
          <a:extLst>
            <a:ext uri="{FF2B5EF4-FFF2-40B4-BE49-F238E27FC236}">
              <a16:creationId xmlns:a16="http://schemas.microsoft.com/office/drawing/2014/main" id="{2E7D34B9-DF97-443E-8A3A-92424D38298C}"/>
            </a:ext>
          </a:extLst>
        </xdr:cNvPr>
        <xdr:cNvCxnSpPr/>
      </xdr:nvCxnSpPr>
      <xdr:spPr>
        <a:xfrm>
          <a:off x="10391775" y="5954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a:extLst>
            <a:ext uri="{FF2B5EF4-FFF2-40B4-BE49-F238E27FC236}">
              <a16:creationId xmlns:a16="http://schemas.microsoft.com/office/drawing/2014/main" id="{7C5EBB24-7AFE-4342-AC10-2168698B9D5E}"/>
            </a:ext>
          </a:extLst>
        </xdr:cNvPr>
        <xdr:cNvSpPr txBox="1"/>
      </xdr:nvSpPr>
      <xdr:spPr>
        <a:xfrm>
          <a:off x="10515600" y="6532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a:extLst>
            <a:ext uri="{FF2B5EF4-FFF2-40B4-BE49-F238E27FC236}">
              <a16:creationId xmlns:a16="http://schemas.microsoft.com/office/drawing/2014/main" id="{FBF90DFA-16C6-4CE2-8FAC-C1E017523CC1}"/>
            </a:ext>
          </a:extLst>
        </xdr:cNvPr>
        <xdr:cNvSpPr/>
      </xdr:nvSpPr>
      <xdr:spPr>
        <a:xfrm>
          <a:off x="10429875" y="66808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a:extLst>
            <a:ext uri="{FF2B5EF4-FFF2-40B4-BE49-F238E27FC236}">
              <a16:creationId xmlns:a16="http://schemas.microsoft.com/office/drawing/2014/main" id="{2DF75B76-D118-4398-82AE-225B15756C20}"/>
            </a:ext>
          </a:extLst>
        </xdr:cNvPr>
        <xdr:cNvSpPr/>
      </xdr:nvSpPr>
      <xdr:spPr>
        <a:xfrm>
          <a:off x="9591675" y="668528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3" name="フローチャート: 判断 122">
          <a:extLst>
            <a:ext uri="{FF2B5EF4-FFF2-40B4-BE49-F238E27FC236}">
              <a16:creationId xmlns:a16="http://schemas.microsoft.com/office/drawing/2014/main" id="{C45CB9C3-9374-44E8-B49D-57263E782B62}"/>
            </a:ext>
          </a:extLst>
        </xdr:cNvPr>
        <xdr:cNvSpPr/>
      </xdr:nvSpPr>
      <xdr:spPr>
        <a:xfrm>
          <a:off x="8702675" y="672338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4" name="フローチャート: 判断 123">
          <a:extLst>
            <a:ext uri="{FF2B5EF4-FFF2-40B4-BE49-F238E27FC236}">
              <a16:creationId xmlns:a16="http://schemas.microsoft.com/office/drawing/2014/main" id="{ACF89848-8341-4134-910F-AE9B05ED28E3}"/>
            </a:ext>
          </a:extLst>
        </xdr:cNvPr>
        <xdr:cNvSpPr/>
      </xdr:nvSpPr>
      <xdr:spPr>
        <a:xfrm>
          <a:off x="7810500" y="673417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5" name="フローチャート: 判断 124">
          <a:extLst>
            <a:ext uri="{FF2B5EF4-FFF2-40B4-BE49-F238E27FC236}">
              <a16:creationId xmlns:a16="http://schemas.microsoft.com/office/drawing/2014/main" id="{D43FF970-0CE2-488B-A36E-CD7E2A228FE5}"/>
            </a:ext>
          </a:extLst>
        </xdr:cNvPr>
        <xdr:cNvSpPr/>
      </xdr:nvSpPr>
      <xdr:spPr>
        <a:xfrm>
          <a:off x="6924675" y="674624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81452EC-E4AD-4810-93DD-84AEA826B29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D479EFA-557C-45C8-BB0C-376BF44596C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37E339C-A652-45EE-93D9-E41573BABF03}"/>
            </a:ext>
          </a:extLst>
        </xdr:cNvPr>
        <xdr:cNvSpPr txBox="1"/>
      </xdr:nvSpPr>
      <xdr:spPr>
        <a:xfrm>
          <a:off x="856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9E6F245-761C-4B2A-AD72-66CE6D9B7EF1}"/>
            </a:ext>
          </a:extLst>
        </xdr:cNvPr>
        <xdr:cNvSpPr txBox="1"/>
      </xdr:nvSpPr>
      <xdr:spPr>
        <a:xfrm>
          <a:off x="767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C2A08D6-A48B-4EE5-B770-A3CC05B4D3F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31" name="楕円 130">
          <a:extLst>
            <a:ext uri="{FF2B5EF4-FFF2-40B4-BE49-F238E27FC236}">
              <a16:creationId xmlns:a16="http://schemas.microsoft.com/office/drawing/2014/main" id="{F969ACB9-B915-41B8-A6EC-AB339240F9FD}"/>
            </a:ext>
          </a:extLst>
        </xdr:cNvPr>
        <xdr:cNvSpPr/>
      </xdr:nvSpPr>
      <xdr:spPr>
        <a:xfrm>
          <a:off x="10429875" y="69322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49547</xdr:rowOff>
    </xdr:from>
    <xdr:ext cx="469744" cy="259045"/>
    <xdr:sp macro="" textlink="">
      <xdr:nvSpPr>
        <xdr:cNvPr id="132" name="【図書館】&#10;一人当たり面積該当値テキスト">
          <a:extLst>
            <a:ext uri="{FF2B5EF4-FFF2-40B4-BE49-F238E27FC236}">
              <a16:creationId xmlns:a16="http://schemas.microsoft.com/office/drawing/2014/main" id="{6B59657E-7B42-4221-8E64-00A3190EDBCE}"/>
            </a:ext>
          </a:extLst>
        </xdr:cNvPr>
        <xdr:cNvSpPr txBox="1"/>
      </xdr:nvSpPr>
      <xdr:spPr>
        <a:xfrm>
          <a:off x="10515600" y="691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33" name="楕円 132">
          <a:extLst>
            <a:ext uri="{FF2B5EF4-FFF2-40B4-BE49-F238E27FC236}">
              <a16:creationId xmlns:a16="http://schemas.microsoft.com/office/drawing/2014/main" id="{AEFFF5B5-5271-4CE9-8FF1-4B86D73DC7CA}"/>
            </a:ext>
          </a:extLst>
        </xdr:cNvPr>
        <xdr:cNvSpPr/>
      </xdr:nvSpPr>
      <xdr:spPr>
        <a:xfrm>
          <a:off x="9591675" y="69322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121920</xdr:rowOff>
    </xdr:to>
    <xdr:cxnSp macro="">
      <xdr:nvCxnSpPr>
        <xdr:cNvPr id="134" name="直線コネクタ 133">
          <a:extLst>
            <a:ext uri="{FF2B5EF4-FFF2-40B4-BE49-F238E27FC236}">
              <a16:creationId xmlns:a16="http://schemas.microsoft.com/office/drawing/2014/main" id="{5659D1A6-DCF1-4B82-ACD1-6BA2A689D024}"/>
            </a:ext>
          </a:extLst>
        </xdr:cNvPr>
        <xdr:cNvCxnSpPr/>
      </xdr:nvCxnSpPr>
      <xdr:spPr>
        <a:xfrm>
          <a:off x="9639300" y="69830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5" name="楕円 134">
          <a:extLst>
            <a:ext uri="{FF2B5EF4-FFF2-40B4-BE49-F238E27FC236}">
              <a16:creationId xmlns:a16="http://schemas.microsoft.com/office/drawing/2014/main" id="{FBA388C9-74AB-473F-986C-657105252D06}"/>
            </a:ext>
          </a:extLst>
        </xdr:cNvPr>
        <xdr:cNvSpPr/>
      </xdr:nvSpPr>
      <xdr:spPr>
        <a:xfrm>
          <a:off x="8702675" y="693229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121920</xdr:rowOff>
    </xdr:to>
    <xdr:cxnSp macro="">
      <xdr:nvCxnSpPr>
        <xdr:cNvPr id="136" name="直線コネクタ 135">
          <a:extLst>
            <a:ext uri="{FF2B5EF4-FFF2-40B4-BE49-F238E27FC236}">
              <a16:creationId xmlns:a16="http://schemas.microsoft.com/office/drawing/2014/main" id="{A79C0424-B2ED-4BDD-8391-F1C0E1711DA2}"/>
            </a:ext>
          </a:extLst>
        </xdr:cNvPr>
        <xdr:cNvCxnSpPr/>
      </xdr:nvCxnSpPr>
      <xdr:spPr>
        <a:xfrm>
          <a:off x="8753475" y="698309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78740</xdr:rowOff>
    </xdr:from>
    <xdr:to>
      <xdr:col>41</xdr:col>
      <xdr:colOff>101600</xdr:colOff>
      <xdr:row>41</xdr:row>
      <xdr:rowOff>8890</xdr:rowOff>
    </xdr:to>
    <xdr:sp macro="" textlink="">
      <xdr:nvSpPr>
        <xdr:cNvPr id="137" name="楕円 136">
          <a:extLst>
            <a:ext uri="{FF2B5EF4-FFF2-40B4-BE49-F238E27FC236}">
              <a16:creationId xmlns:a16="http://schemas.microsoft.com/office/drawing/2014/main" id="{FC26B4F9-E873-48B0-B719-87660D8F520E}"/>
            </a:ext>
          </a:extLst>
        </xdr:cNvPr>
        <xdr:cNvSpPr/>
      </xdr:nvSpPr>
      <xdr:spPr>
        <a:xfrm>
          <a:off x="7810500" y="69367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129540</xdr:rowOff>
    </xdr:to>
    <xdr:cxnSp macro="">
      <xdr:nvCxnSpPr>
        <xdr:cNvPr id="138" name="直線コネクタ 137">
          <a:extLst>
            <a:ext uri="{FF2B5EF4-FFF2-40B4-BE49-F238E27FC236}">
              <a16:creationId xmlns:a16="http://schemas.microsoft.com/office/drawing/2014/main" id="{87F9F661-B745-48A5-B19B-DD22C49DC1D5}"/>
            </a:ext>
          </a:extLst>
        </xdr:cNvPr>
        <xdr:cNvCxnSpPr/>
      </xdr:nvCxnSpPr>
      <xdr:spPr>
        <a:xfrm flipV="1">
          <a:off x="7864475" y="6983095"/>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78740</xdr:rowOff>
    </xdr:from>
    <xdr:to>
      <xdr:col>36</xdr:col>
      <xdr:colOff>165100</xdr:colOff>
      <xdr:row>41</xdr:row>
      <xdr:rowOff>8890</xdr:rowOff>
    </xdr:to>
    <xdr:sp macro="" textlink="">
      <xdr:nvSpPr>
        <xdr:cNvPr id="139" name="楕円 138">
          <a:extLst>
            <a:ext uri="{FF2B5EF4-FFF2-40B4-BE49-F238E27FC236}">
              <a16:creationId xmlns:a16="http://schemas.microsoft.com/office/drawing/2014/main" id="{0EE2CB9E-3EA2-4A26-B404-4E4A366D22AA}"/>
            </a:ext>
          </a:extLst>
        </xdr:cNvPr>
        <xdr:cNvSpPr/>
      </xdr:nvSpPr>
      <xdr:spPr>
        <a:xfrm>
          <a:off x="6924675" y="693674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129540</xdr:rowOff>
    </xdr:from>
    <xdr:to>
      <xdr:col>41</xdr:col>
      <xdr:colOff>50800</xdr:colOff>
      <xdr:row>40</xdr:row>
      <xdr:rowOff>129540</xdr:rowOff>
    </xdr:to>
    <xdr:cxnSp macro="">
      <xdr:nvCxnSpPr>
        <xdr:cNvPr id="140" name="直線コネクタ 139">
          <a:extLst>
            <a:ext uri="{FF2B5EF4-FFF2-40B4-BE49-F238E27FC236}">
              <a16:creationId xmlns:a16="http://schemas.microsoft.com/office/drawing/2014/main" id="{FEEF8CD8-5F0B-41DB-85B6-340F06709578}"/>
            </a:ext>
          </a:extLst>
        </xdr:cNvPr>
        <xdr:cNvCxnSpPr/>
      </xdr:nvCxnSpPr>
      <xdr:spPr>
        <a:xfrm>
          <a:off x="6972300" y="6987540"/>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41" name="n_1aveValue【図書館】&#10;一人当たり面積">
          <a:extLst>
            <a:ext uri="{FF2B5EF4-FFF2-40B4-BE49-F238E27FC236}">
              <a16:creationId xmlns:a16="http://schemas.microsoft.com/office/drawing/2014/main" id="{E6FD17F0-A276-4F7C-9323-08F446A9B648}"/>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42" name="n_2aveValue【図書館】&#10;一人当たり面積">
          <a:extLst>
            <a:ext uri="{FF2B5EF4-FFF2-40B4-BE49-F238E27FC236}">
              <a16:creationId xmlns:a16="http://schemas.microsoft.com/office/drawing/2014/main" id="{37FCC409-5FB0-4B4B-9590-2AC6EF13BAAF}"/>
            </a:ext>
          </a:extLst>
        </xdr:cNvPr>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162577</xdr:rowOff>
    </xdr:from>
    <xdr:ext cx="469744" cy="259045"/>
    <xdr:sp macro="" textlink="">
      <xdr:nvSpPr>
        <xdr:cNvPr id="143" name="n_3aveValue【図書館】&#10;一人当たり面積">
          <a:extLst>
            <a:ext uri="{FF2B5EF4-FFF2-40B4-BE49-F238E27FC236}">
              <a16:creationId xmlns:a16="http://schemas.microsoft.com/office/drawing/2014/main" id="{BE635565-216C-46E3-947E-3331AB39285C}"/>
            </a:ext>
          </a:extLst>
        </xdr:cNvPr>
        <xdr:cNvSpPr txBox="1"/>
      </xdr:nvSpPr>
      <xdr:spPr>
        <a:xfrm>
          <a:off x="7629602" y="650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4" name="n_4aveValue【図書館】&#10;一人当たり面積">
          <a:extLst>
            <a:ext uri="{FF2B5EF4-FFF2-40B4-BE49-F238E27FC236}">
              <a16:creationId xmlns:a16="http://schemas.microsoft.com/office/drawing/2014/main" id="{CCD3E51C-27E1-42B2-9906-BA4902FD7B03}"/>
            </a:ext>
          </a:extLst>
        </xdr:cNvPr>
        <xdr:cNvSpPr txBox="1"/>
      </xdr:nvSpPr>
      <xdr:spPr>
        <a:xfrm>
          <a:off x="6740602" y="652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163847</xdr:rowOff>
    </xdr:from>
    <xdr:ext cx="469744" cy="259045"/>
    <xdr:sp macro="" textlink="">
      <xdr:nvSpPr>
        <xdr:cNvPr id="145" name="n_1mainValue【図書館】&#10;一人当たり面積">
          <a:extLst>
            <a:ext uri="{FF2B5EF4-FFF2-40B4-BE49-F238E27FC236}">
              <a16:creationId xmlns:a16="http://schemas.microsoft.com/office/drawing/2014/main" id="{6A3E09B5-9FE8-4987-9DE5-0902737D790A}"/>
            </a:ext>
          </a:extLst>
        </xdr:cNvPr>
        <xdr:cNvSpPr txBox="1"/>
      </xdr:nvSpPr>
      <xdr:spPr>
        <a:xfrm>
          <a:off x="9391727" y="702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163847</xdr:rowOff>
    </xdr:from>
    <xdr:ext cx="469744" cy="259045"/>
    <xdr:sp macro="" textlink="">
      <xdr:nvSpPr>
        <xdr:cNvPr id="146" name="n_2mainValue【図書館】&#10;一人当たり面積">
          <a:extLst>
            <a:ext uri="{FF2B5EF4-FFF2-40B4-BE49-F238E27FC236}">
              <a16:creationId xmlns:a16="http://schemas.microsoft.com/office/drawing/2014/main" id="{B5AF960D-0BC9-4FF2-8BD3-A9A104C6CBB6}"/>
            </a:ext>
          </a:extLst>
        </xdr:cNvPr>
        <xdr:cNvSpPr txBox="1"/>
      </xdr:nvSpPr>
      <xdr:spPr>
        <a:xfrm>
          <a:off x="8515427" y="702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macro="" textlink="">
      <xdr:nvSpPr>
        <xdr:cNvPr id="147" name="n_3mainValue【図書館】&#10;一人当たり面積">
          <a:extLst>
            <a:ext uri="{FF2B5EF4-FFF2-40B4-BE49-F238E27FC236}">
              <a16:creationId xmlns:a16="http://schemas.microsoft.com/office/drawing/2014/main" id="{180F7BF7-0277-4045-B74F-A6863ECC9E0C}"/>
            </a:ext>
          </a:extLst>
        </xdr:cNvPr>
        <xdr:cNvSpPr txBox="1"/>
      </xdr:nvSpPr>
      <xdr:spPr>
        <a:xfrm>
          <a:off x="7629602"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17</xdr:rowOff>
    </xdr:from>
    <xdr:ext cx="469744" cy="259045"/>
    <xdr:sp macro="" textlink="">
      <xdr:nvSpPr>
        <xdr:cNvPr id="148" name="n_4mainValue【図書館】&#10;一人当たり面積">
          <a:extLst>
            <a:ext uri="{FF2B5EF4-FFF2-40B4-BE49-F238E27FC236}">
              <a16:creationId xmlns:a16="http://schemas.microsoft.com/office/drawing/2014/main" id="{2072BEA1-15D7-4966-8561-D5331FFAA47C}"/>
            </a:ext>
          </a:extLst>
        </xdr:cNvPr>
        <xdr:cNvSpPr txBox="1"/>
      </xdr:nvSpPr>
      <xdr:spPr>
        <a:xfrm>
          <a:off x="6740602"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13EEF6A-BBD3-4CCE-B1E0-7D2115A3363E}"/>
            </a:ext>
          </a:extLst>
        </xdr:cNvPr>
        <xdr:cNvSpPr/>
      </xdr:nvSpPr>
      <xdr:spPr>
        <a:xfrm>
          <a:off x="762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87525B5-ECA4-4617-8995-6AB29E7FAC3F}"/>
            </a:ext>
          </a:extLst>
        </xdr:cNvPr>
        <xdr:cNvSpPr/>
      </xdr:nvSpPr>
      <xdr:spPr>
        <a:xfrm>
          <a:off x="8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2C44B73-DC1A-4A0E-B3BC-AD8043916FED}"/>
            </a:ext>
          </a:extLst>
        </xdr:cNvPr>
        <xdr:cNvSpPr/>
      </xdr:nvSpPr>
      <xdr:spPr>
        <a:xfrm>
          <a:off x="8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7392CD9-017C-4980-BA06-2FAA853037C7}"/>
            </a:ext>
          </a:extLst>
        </xdr:cNvPr>
        <xdr:cNvSpPr/>
      </xdr:nvSpPr>
      <xdr:spPr>
        <a:xfrm>
          <a:off x="1905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31AA6C3-F46B-4525-9227-D9604A00BB05}"/>
            </a:ext>
          </a:extLst>
        </xdr:cNvPr>
        <xdr:cNvSpPr/>
      </xdr:nvSpPr>
      <xdr:spPr>
        <a:xfrm>
          <a:off x="1905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4086219-F1F8-4EB8-90B6-F367BEF2F04F}"/>
            </a:ext>
          </a:extLst>
        </xdr:cNvPr>
        <xdr:cNvSpPr/>
      </xdr:nvSpPr>
      <xdr:spPr>
        <a:xfrm>
          <a:off x="3048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48C6F03E-C92A-4654-B9C7-8DD69BDE3A6F}"/>
            </a:ext>
          </a:extLst>
        </xdr:cNvPr>
        <xdr:cNvSpPr/>
      </xdr:nvSpPr>
      <xdr:spPr>
        <a:xfrm>
          <a:off x="3048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451AF29C-DAF3-4EAF-97FD-8E45B2A991F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609DAD2-3AA1-4E44-9D4E-786D62BFC69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6C8397D-5E07-46E8-9F9B-4985E6D8320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6C0295F-61CA-4136-B093-B1B33DD42F4F}"/>
            </a:ext>
          </a:extLst>
        </xdr:cNvPr>
        <xdr:cNvSpPr txBox="1"/>
      </xdr:nvSpPr>
      <xdr:spPr>
        <a:xfrm>
          <a:off x="297996"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F2D113BC-F1D5-41D1-8E0F-E8876CF7941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30D4B546-64AD-496E-8E22-DE95C6144792}"/>
            </a:ext>
          </a:extLst>
        </xdr:cNvPr>
        <xdr:cNvSpPr txBox="1"/>
      </xdr:nvSpPr>
      <xdr:spPr>
        <a:xfrm>
          <a:off x="297996"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9A6AED6D-486F-47A7-89CB-12FEACE5753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DF9CEF34-D888-4E95-807B-E7DA1B2BDB8B}"/>
            </a:ext>
          </a:extLst>
        </xdr:cNvPr>
        <xdr:cNvSpPr txBox="1"/>
      </xdr:nvSpPr>
      <xdr:spPr>
        <a:xfrm>
          <a:off x="358941" y="1052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8D57C32A-ED1F-452C-860D-3B86A1C2201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B7F5603D-1D1A-4EDD-A25C-8E2E8B80BEB1}"/>
            </a:ext>
          </a:extLst>
        </xdr:cNvPr>
        <xdr:cNvSpPr txBox="1"/>
      </xdr:nvSpPr>
      <xdr:spPr>
        <a:xfrm>
          <a:off x="358941" y="1014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1F8BB1A0-7C47-4112-8177-28F233B2FBB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E2BE35FB-FD09-4DF1-B4C0-055568EE2550}"/>
            </a:ext>
          </a:extLst>
        </xdr:cNvPr>
        <xdr:cNvSpPr txBox="1"/>
      </xdr:nvSpPr>
      <xdr:spPr>
        <a:xfrm>
          <a:off x="358941" y="976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49A6A97-0C47-40EC-8262-D0E738F09DB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D80A443-5355-4684-A8A6-BA54F0BDAED1}"/>
            </a:ext>
          </a:extLst>
        </xdr:cNvPr>
        <xdr:cNvSpPr txBox="1"/>
      </xdr:nvSpPr>
      <xdr:spPr>
        <a:xfrm>
          <a:off x="358941" y="938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8383BA7-C65B-417B-9800-61D150EBB29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2316559E-CC79-434E-8952-D1550CF784BC}"/>
            </a:ext>
          </a:extLst>
        </xdr:cNvPr>
        <xdr:cNvSpPr txBox="1"/>
      </xdr:nvSpPr>
      <xdr:spPr>
        <a:xfrm>
          <a:off x="423061" y="900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5BDC1ED6-6E1D-4CA6-8E1F-1E41025F014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9A49BC90-EEE1-46CE-9226-BCEFD8BC81D1}"/>
            </a:ext>
          </a:extLst>
        </xdr:cNvPr>
        <xdr:cNvCxnSpPr/>
      </xdr:nvCxnSpPr>
      <xdr:spPr>
        <a:xfrm flipV="1">
          <a:off x="4638040" y="963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7F2D03E6-CE98-4257-815B-2A45F4CB2E1F}"/>
            </a:ext>
          </a:extLst>
        </xdr:cNvPr>
        <xdr:cNvSpPr txBox="1"/>
      </xdr:nvSpPr>
      <xdr:spPr>
        <a:xfrm>
          <a:off x="4676775"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A2244E24-81AC-49D6-8979-D461A8792C18}"/>
            </a:ext>
          </a:extLst>
        </xdr:cNvPr>
        <xdr:cNvCxnSpPr/>
      </xdr:nvCxnSpPr>
      <xdr:spPr>
        <a:xfrm>
          <a:off x="4549775" y="1104900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87F161D8-7B98-4559-846C-0F5670A10550}"/>
            </a:ext>
          </a:extLst>
        </xdr:cNvPr>
        <xdr:cNvSpPr txBox="1"/>
      </xdr:nvSpPr>
      <xdr:spPr>
        <a:xfrm>
          <a:off x="4676775"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7" name="直線コネクタ 176">
          <a:extLst>
            <a:ext uri="{FF2B5EF4-FFF2-40B4-BE49-F238E27FC236}">
              <a16:creationId xmlns:a16="http://schemas.microsoft.com/office/drawing/2014/main" id="{B3FB1074-3B16-4117-967D-BF4FAD8672D6}"/>
            </a:ext>
          </a:extLst>
        </xdr:cNvPr>
        <xdr:cNvCxnSpPr/>
      </xdr:nvCxnSpPr>
      <xdr:spPr>
        <a:xfrm>
          <a:off x="4549775" y="963549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15439E2A-FFB6-496C-8A7B-38CF33267CE6}"/>
            </a:ext>
          </a:extLst>
        </xdr:cNvPr>
        <xdr:cNvSpPr txBox="1"/>
      </xdr:nvSpPr>
      <xdr:spPr>
        <a:xfrm>
          <a:off x="4676775"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a:extLst>
            <a:ext uri="{FF2B5EF4-FFF2-40B4-BE49-F238E27FC236}">
              <a16:creationId xmlns:a16="http://schemas.microsoft.com/office/drawing/2014/main" id="{3E5923EF-9F5E-4B20-9C19-22679AC836C1}"/>
            </a:ext>
          </a:extLst>
        </xdr:cNvPr>
        <xdr:cNvSpPr/>
      </xdr:nvSpPr>
      <xdr:spPr>
        <a:xfrm>
          <a:off x="4587875" y="1038479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80" name="フローチャート: 判断 179">
          <a:extLst>
            <a:ext uri="{FF2B5EF4-FFF2-40B4-BE49-F238E27FC236}">
              <a16:creationId xmlns:a16="http://schemas.microsoft.com/office/drawing/2014/main" id="{84CF07B9-A0D8-400F-9AEA-E4A63F6F289D}"/>
            </a:ext>
          </a:extLst>
        </xdr:cNvPr>
        <xdr:cNvSpPr/>
      </xdr:nvSpPr>
      <xdr:spPr>
        <a:xfrm>
          <a:off x="3749675" y="1036383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a:extLst>
            <a:ext uri="{FF2B5EF4-FFF2-40B4-BE49-F238E27FC236}">
              <a16:creationId xmlns:a16="http://schemas.microsoft.com/office/drawing/2014/main" id="{B9497C31-4266-4467-B5B3-3D297B75624E}"/>
            </a:ext>
          </a:extLst>
        </xdr:cNvPr>
        <xdr:cNvSpPr/>
      </xdr:nvSpPr>
      <xdr:spPr>
        <a:xfrm>
          <a:off x="2857500" y="103428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a:extLst>
            <a:ext uri="{FF2B5EF4-FFF2-40B4-BE49-F238E27FC236}">
              <a16:creationId xmlns:a16="http://schemas.microsoft.com/office/drawing/2014/main" id="{D5388237-1847-4767-9A06-1E32A4D87A25}"/>
            </a:ext>
          </a:extLst>
        </xdr:cNvPr>
        <xdr:cNvSpPr/>
      </xdr:nvSpPr>
      <xdr:spPr>
        <a:xfrm>
          <a:off x="1971675" y="1036574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3" name="フローチャート: 判断 182">
          <a:extLst>
            <a:ext uri="{FF2B5EF4-FFF2-40B4-BE49-F238E27FC236}">
              <a16:creationId xmlns:a16="http://schemas.microsoft.com/office/drawing/2014/main" id="{E1E25C7B-E84C-470F-93AD-08D9BB94286F}"/>
            </a:ext>
          </a:extLst>
        </xdr:cNvPr>
        <xdr:cNvSpPr/>
      </xdr:nvSpPr>
      <xdr:spPr>
        <a:xfrm>
          <a:off x="1082675" y="1032319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D19588A-E43B-45F9-90BB-D59EE86AF7CF}"/>
            </a:ext>
          </a:extLst>
        </xdr:cNvPr>
        <xdr:cNvSpPr txBox="1"/>
      </xdr:nvSpPr>
      <xdr:spPr>
        <a:xfrm>
          <a:off x="4448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656235C-BE8C-460B-987B-F96082269120}"/>
            </a:ext>
          </a:extLst>
        </xdr:cNvPr>
        <xdr:cNvSpPr txBox="1"/>
      </xdr:nvSpPr>
      <xdr:spPr>
        <a:xfrm>
          <a:off x="3609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D6412EC-F979-492D-AE22-2A62E066A187}"/>
            </a:ext>
          </a:extLst>
        </xdr:cNvPr>
        <xdr:cNvSpPr txBox="1"/>
      </xdr:nvSpPr>
      <xdr:spPr>
        <a:xfrm>
          <a:off x="2720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3D0A92A-423B-4F5D-849C-328D31ACE88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452AD69-EE20-46C1-B8EF-CAD391EE694E}"/>
            </a:ext>
          </a:extLst>
        </xdr:cNvPr>
        <xdr:cNvSpPr txBox="1"/>
      </xdr:nvSpPr>
      <xdr:spPr>
        <a:xfrm>
          <a:off x="94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8255</xdr:rowOff>
    </xdr:from>
    <xdr:to>
      <xdr:col>24</xdr:col>
      <xdr:colOff>114300</xdr:colOff>
      <xdr:row>61</xdr:row>
      <xdr:rowOff>109855</xdr:rowOff>
    </xdr:to>
    <xdr:sp macro="" textlink="">
      <xdr:nvSpPr>
        <xdr:cNvPr id="189" name="楕円 188">
          <a:extLst>
            <a:ext uri="{FF2B5EF4-FFF2-40B4-BE49-F238E27FC236}">
              <a16:creationId xmlns:a16="http://schemas.microsoft.com/office/drawing/2014/main" id="{560DD68F-F664-4A0F-B4A1-C43308248E3A}"/>
            </a:ext>
          </a:extLst>
        </xdr:cNvPr>
        <xdr:cNvSpPr/>
      </xdr:nvSpPr>
      <xdr:spPr>
        <a:xfrm>
          <a:off x="4587875" y="1046988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158132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685DC269-A157-4F62-ACDA-694B6262CBA0}"/>
            </a:ext>
          </a:extLst>
        </xdr:cNvPr>
        <xdr:cNvSpPr txBox="1"/>
      </xdr:nvSpPr>
      <xdr:spPr>
        <a:xfrm>
          <a:off x="4676775" y="1044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141605</xdr:rowOff>
    </xdr:from>
    <xdr:to>
      <xdr:col>20</xdr:col>
      <xdr:colOff>38100</xdr:colOff>
      <xdr:row>61</xdr:row>
      <xdr:rowOff>71755</xdr:rowOff>
    </xdr:to>
    <xdr:sp macro="" textlink="">
      <xdr:nvSpPr>
        <xdr:cNvPr id="191" name="楕円 190">
          <a:extLst>
            <a:ext uri="{FF2B5EF4-FFF2-40B4-BE49-F238E27FC236}">
              <a16:creationId xmlns:a16="http://schemas.microsoft.com/office/drawing/2014/main" id="{1FC1FE99-CFD3-4895-873B-0CA527DF25C3}"/>
            </a:ext>
          </a:extLst>
        </xdr:cNvPr>
        <xdr:cNvSpPr/>
      </xdr:nvSpPr>
      <xdr:spPr>
        <a:xfrm>
          <a:off x="3749675" y="1043178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20955</xdr:rowOff>
    </xdr:from>
    <xdr:to>
      <xdr:col>24</xdr:col>
      <xdr:colOff>63500</xdr:colOff>
      <xdr:row>61</xdr:row>
      <xdr:rowOff>59055</xdr:rowOff>
    </xdr:to>
    <xdr:cxnSp macro="">
      <xdr:nvCxnSpPr>
        <xdr:cNvPr id="192" name="直線コネクタ 191">
          <a:extLst>
            <a:ext uri="{FF2B5EF4-FFF2-40B4-BE49-F238E27FC236}">
              <a16:creationId xmlns:a16="http://schemas.microsoft.com/office/drawing/2014/main" id="{02D6C748-49FB-4A9E-BAB6-5C3D75F057B5}"/>
            </a:ext>
          </a:extLst>
        </xdr:cNvPr>
        <xdr:cNvCxnSpPr/>
      </xdr:nvCxnSpPr>
      <xdr:spPr>
        <a:xfrm>
          <a:off x="3800475" y="104794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116840</xdr:rowOff>
    </xdr:from>
    <xdr:to>
      <xdr:col>15</xdr:col>
      <xdr:colOff>101600</xdr:colOff>
      <xdr:row>61</xdr:row>
      <xdr:rowOff>46990</xdr:rowOff>
    </xdr:to>
    <xdr:sp macro="" textlink="">
      <xdr:nvSpPr>
        <xdr:cNvPr id="193" name="楕円 192">
          <a:extLst>
            <a:ext uri="{FF2B5EF4-FFF2-40B4-BE49-F238E27FC236}">
              <a16:creationId xmlns:a16="http://schemas.microsoft.com/office/drawing/2014/main" id="{6E5C3A32-E2BA-4A80-A996-35DD99EC86BE}"/>
            </a:ext>
          </a:extLst>
        </xdr:cNvPr>
        <xdr:cNvSpPr/>
      </xdr:nvSpPr>
      <xdr:spPr>
        <a:xfrm>
          <a:off x="2857500" y="104038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167640</xdr:rowOff>
    </xdr:from>
    <xdr:to>
      <xdr:col>19</xdr:col>
      <xdr:colOff>177800</xdr:colOff>
      <xdr:row>61</xdr:row>
      <xdr:rowOff>20955</xdr:rowOff>
    </xdr:to>
    <xdr:cxnSp macro="">
      <xdr:nvCxnSpPr>
        <xdr:cNvPr id="194" name="直線コネクタ 193">
          <a:extLst>
            <a:ext uri="{FF2B5EF4-FFF2-40B4-BE49-F238E27FC236}">
              <a16:creationId xmlns:a16="http://schemas.microsoft.com/office/drawing/2014/main" id="{C1430009-968C-42CF-9F50-E39C522B26A4}"/>
            </a:ext>
          </a:extLst>
        </xdr:cNvPr>
        <xdr:cNvCxnSpPr/>
      </xdr:nvCxnSpPr>
      <xdr:spPr>
        <a:xfrm>
          <a:off x="2911475" y="104546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93980</xdr:rowOff>
    </xdr:from>
    <xdr:to>
      <xdr:col>10</xdr:col>
      <xdr:colOff>165100</xdr:colOff>
      <xdr:row>61</xdr:row>
      <xdr:rowOff>24130</xdr:rowOff>
    </xdr:to>
    <xdr:sp macro="" textlink="">
      <xdr:nvSpPr>
        <xdr:cNvPr id="195" name="楕円 194">
          <a:extLst>
            <a:ext uri="{FF2B5EF4-FFF2-40B4-BE49-F238E27FC236}">
              <a16:creationId xmlns:a16="http://schemas.microsoft.com/office/drawing/2014/main" id="{03B12E4D-6E5B-489F-9262-53FB2D9BBFC8}"/>
            </a:ext>
          </a:extLst>
        </xdr:cNvPr>
        <xdr:cNvSpPr/>
      </xdr:nvSpPr>
      <xdr:spPr>
        <a:xfrm>
          <a:off x="1971675" y="1038098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144780</xdr:rowOff>
    </xdr:from>
    <xdr:to>
      <xdr:col>15</xdr:col>
      <xdr:colOff>50800</xdr:colOff>
      <xdr:row>60</xdr:row>
      <xdr:rowOff>167640</xdr:rowOff>
    </xdr:to>
    <xdr:cxnSp macro="">
      <xdr:nvCxnSpPr>
        <xdr:cNvPr id="196" name="直線コネクタ 195">
          <a:extLst>
            <a:ext uri="{FF2B5EF4-FFF2-40B4-BE49-F238E27FC236}">
              <a16:creationId xmlns:a16="http://schemas.microsoft.com/office/drawing/2014/main" id="{27B4A0CA-E672-49BD-8568-169A93546585}"/>
            </a:ext>
          </a:extLst>
        </xdr:cNvPr>
        <xdr:cNvCxnSpPr/>
      </xdr:nvCxnSpPr>
      <xdr:spPr>
        <a:xfrm>
          <a:off x="2019300" y="10434955"/>
          <a:ext cx="892175"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55880</xdr:rowOff>
    </xdr:from>
    <xdr:to>
      <xdr:col>6</xdr:col>
      <xdr:colOff>38100</xdr:colOff>
      <xdr:row>60</xdr:row>
      <xdr:rowOff>157480</xdr:rowOff>
    </xdr:to>
    <xdr:sp macro="" textlink="">
      <xdr:nvSpPr>
        <xdr:cNvPr id="197" name="楕円 196">
          <a:extLst>
            <a:ext uri="{FF2B5EF4-FFF2-40B4-BE49-F238E27FC236}">
              <a16:creationId xmlns:a16="http://schemas.microsoft.com/office/drawing/2014/main" id="{402BD4FC-99DE-4F52-9C65-BF5EDBB153D7}"/>
            </a:ext>
          </a:extLst>
        </xdr:cNvPr>
        <xdr:cNvSpPr/>
      </xdr:nvSpPr>
      <xdr:spPr>
        <a:xfrm>
          <a:off x="1082675" y="1034288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106680</xdr:rowOff>
    </xdr:from>
    <xdr:to>
      <xdr:col>10</xdr:col>
      <xdr:colOff>114300</xdr:colOff>
      <xdr:row>60</xdr:row>
      <xdr:rowOff>144780</xdr:rowOff>
    </xdr:to>
    <xdr:cxnSp macro="">
      <xdr:nvCxnSpPr>
        <xdr:cNvPr id="198" name="直線コネクタ 197">
          <a:extLst>
            <a:ext uri="{FF2B5EF4-FFF2-40B4-BE49-F238E27FC236}">
              <a16:creationId xmlns:a16="http://schemas.microsoft.com/office/drawing/2014/main" id="{4FC6E31E-70E3-48EF-8C26-9E8063149B3C}"/>
            </a:ext>
          </a:extLst>
        </xdr:cNvPr>
        <xdr:cNvCxnSpPr/>
      </xdr:nvCxnSpPr>
      <xdr:spPr>
        <a:xfrm>
          <a:off x="1133475" y="10396855"/>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23512</xdr:rowOff>
    </xdr:from>
    <xdr:ext cx="405111" cy="259045"/>
    <xdr:sp macro="" textlink="">
      <xdr:nvSpPr>
        <xdr:cNvPr id="199" name="n_1aveValue【体育館・プール】&#10;有形固定資産減価償却率">
          <a:extLst>
            <a:ext uri="{FF2B5EF4-FFF2-40B4-BE49-F238E27FC236}">
              <a16:creationId xmlns:a16="http://schemas.microsoft.com/office/drawing/2014/main" id="{CCE26428-E4ED-42F3-BC22-EEB3A38F4C53}"/>
            </a:ext>
          </a:extLst>
        </xdr:cNvPr>
        <xdr:cNvSpPr txBox="1"/>
      </xdr:nvSpPr>
      <xdr:spPr>
        <a:xfrm>
          <a:off x="3582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200" name="n_2aveValue【体育館・プール】&#10;有形固定資産減価償却率">
          <a:extLst>
            <a:ext uri="{FF2B5EF4-FFF2-40B4-BE49-F238E27FC236}">
              <a16:creationId xmlns:a16="http://schemas.microsoft.com/office/drawing/2014/main" id="{2479AAAF-F468-47D9-BD8B-BFB44840736A}"/>
            </a:ext>
          </a:extLst>
        </xdr:cNvPr>
        <xdr:cNvSpPr txBox="1"/>
      </xdr:nvSpPr>
      <xdr:spPr>
        <a:xfrm>
          <a:off x="2705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201" name="n_3aveValue【体育館・プール】&#10;有形固定資産減価償却率">
          <a:extLst>
            <a:ext uri="{FF2B5EF4-FFF2-40B4-BE49-F238E27FC236}">
              <a16:creationId xmlns:a16="http://schemas.microsoft.com/office/drawing/2014/main" id="{30C233BC-38AB-4AF7-85F8-931425216434}"/>
            </a:ext>
          </a:extLst>
        </xdr:cNvPr>
        <xdr:cNvSpPr txBox="1"/>
      </xdr:nvSpPr>
      <xdr:spPr>
        <a:xfrm>
          <a:off x="1819919"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2" name="n_4aveValue【体育館・プール】&#10;有形固定資産減価償却率">
          <a:extLst>
            <a:ext uri="{FF2B5EF4-FFF2-40B4-BE49-F238E27FC236}">
              <a16:creationId xmlns:a16="http://schemas.microsoft.com/office/drawing/2014/main" id="{3226D58C-A08B-4505-B069-6E6BB5003532}"/>
            </a:ext>
          </a:extLst>
        </xdr:cNvPr>
        <xdr:cNvSpPr txBox="1"/>
      </xdr:nvSpPr>
      <xdr:spPr>
        <a:xfrm>
          <a:off x="930919"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62882</xdr:rowOff>
    </xdr:from>
    <xdr:ext cx="405111" cy="259045"/>
    <xdr:sp macro="" textlink="">
      <xdr:nvSpPr>
        <xdr:cNvPr id="203" name="n_1mainValue【体育館・プール】&#10;有形固定資産減価償却率">
          <a:extLst>
            <a:ext uri="{FF2B5EF4-FFF2-40B4-BE49-F238E27FC236}">
              <a16:creationId xmlns:a16="http://schemas.microsoft.com/office/drawing/2014/main" id="{9F5F73C6-A4A1-459C-85E2-D67AB142F540}"/>
            </a:ext>
          </a:extLst>
        </xdr:cNvPr>
        <xdr:cNvSpPr txBox="1"/>
      </xdr:nvSpPr>
      <xdr:spPr>
        <a:xfrm>
          <a:off x="3582044" y="1052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38117</xdr:rowOff>
    </xdr:from>
    <xdr:ext cx="405111" cy="259045"/>
    <xdr:sp macro="" textlink="">
      <xdr:nvSpPr>
        <xdr:cNvPr id="204" name="n_2mainValue【体育館・プール】&#10;有形固定資産減価償却率">
          <a:extLst>
            <a:ext uri="{FF2B5EF4-FFF2-40B4-BE49-F238E27FC236}">
              <a16:creationId xmlns:a16="http://schemas.microsoft.com/office/drawing/2014/main" id="{EA9E33E9-9895-4F1B-83CE-5D326C52A362}"/>
            </a:ext>
          </a:extLst>
        </xdr:cNvPr>
        <xdr:cNvSpPr txBox="1"/>
      </xdr:nvSpPr>
      <xdr:spPr>
        <a:xfrm>
          <a:off x="2705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15257</xdr:rowOff>
    </xdr:from>
    <xdr:ext cx="405111" cy="259045"/>
    <xdr:sp macro="" textlink="">
      <xdr:nvSpPr>
        <xdr:cNvPr id="205" name="n_3mainValue【体育館・プール】&#10;有形固定資産減価償却率">
          <a:extLst>
            <a:ext uri="{FF2B5EF4-FFF2-40B4-BE49-F238E27FC236}">
              <a16:creationId xmlns:a16="http://schemas.microsoft.com/office/drawing/2014/main" id="{7F4229B1-C943-4B95-B837-0A3502173226}"/>
            </a:ext>
          </a:extLst>
        </xdr:cNvPr>
        <xdr:cNvSpPr txBox="1"/>
      </xdr:nvSpPr>
      <xdr:spPr>
        <a:xfrm>
          <a:off x="1819919"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148607</xdr:rowOff>
    </xdr:from>
    <xdr:ext cx="405111" cy="259045"/>
    <xdr:sp macro="" textlink="">
      <xdr:nvSpPr>
        <xdr:cNvPr id="206" name="n_4mainValue【体育館・プール】&#10;有形固定資産減価償却率">
          <a:extLst>
            <a:ext uri="{FF2B5EF4-FFF2-40B4-BE49-F238E27FC236}">
              <a16:creationId xmlns:a16="http://schemas.microsoft.com/office/drawing/2014/main" id="{D5E0983C-B323-4EDE-824A-3A27CD5884B5}"/>
            </a:ext>
          </a:extLst>
        </xdr:cNvPr>
        <xdr:cNvSpPr txBox="1"/>
      </xdr:nvSpPr>
      <xdr:spPr>
        <a:xfrm>
          <a:off x="930919"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4A30A0F-97B6-4E00-B621-FBA55470614A}"/>
            </a:ext>
          </a:extLst>
        </xdr:cNvPr>
        <xdr:cNvSpPr/>
      </xdr:nvSpPr>
      <xdr:spPr>
        <a:xfrm>
          <a:off x="6607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66659E4-57D1-41A8-859F-7AAF81D13511}"/>
            </a:ext>
          </a:extLst>
        </xdr:cNvPr>
        <xdr:cNvSpPr/>
      </xdr:nvSpPr>
      <xdr:spPr>
        <a:xfrm>
          <a:off x="6734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77DAFB3-CDBD-4DA5-885F-2A55E6D4290C}"/>
            </a:ext>
          </a:extLst>
        </xdr:cNvPr>
        <xdr:cNvSpPr/>
      </xdr:nvSpPr>
      <xdr:spPr>
        <a:xfrm>
          <a:off x="6734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E0E8A28-1AF3-4D9A-BECE-5B835BD6ED21}"/>
            </a:ext>
          </a:extLst>
        </xdr:cNvPr>
        <xdr:cNvSpPr/>
      </xdr:nvSpPr>
      <xdr:spPr>
        <a:xfrm>
          <a:off x="7750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83E623B-2135-449E-95A8-503E1DD44779}"/>
            </a:ext>
          </a:extLst>
        </xdr:cNvPr>
        <xdr:cNvSpPr/>
      </xdr:nvSpPr>
      <xdr:spPr>
        <a:xfrm>
          <a:off x="7750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90BD58F-14C5-4027-AB41-F3AFF9F923A6}"/>
            </a:ext>
          </a:extLst>
        </xdr:cNvPr>
        <xdr:cNvSpPr/>
      </xdr:nvSpPr>
      <xdr:spPr>
        <a:xfrm>
          <a:off x="8893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3993371-410C-4967-A7E1-0C69C396483F}"/>
            </a:ext>
          </a:extLst>
        </xdr:cNvPr>
        <xdr:cNvSpPr/>
      </xdr:nvSpPr>
      <xdr:spPr>
        <a:xfrm>
          <a:off x="8893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7A440E2-BA94-41DC-9C7E-C02F11070CC8}"/>
            </a:ext>
          </a:extLst>
        </xdr:cNvPr>
        <xdr:cNvSpPr/>
      </xdr:nvSpPr>
      <xdr:spPr>
        <a:xfrm>
          <a:off x="6607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C3C5584-A2E6-4281-A614-F52262A19153}"/>
            </a:ext>
          </a:extLst>
        </xdr:cNvPr>
        <xdr:cNvSpPr txBox="1"/>
      </xdr:nvSpPr>
      <xdr:spPr>
        <a:xfrm>
          <a:off x="65690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276D6C2-403D-4A04-82CA-FE92FBA4A025}"/>
            </a:ext>
          </a:extLst>
        </xdr:cNvPr>
        <xdr:cNvCxnSpPr/>
      </xdr:nvCxnSpPr>
      <xdr:spPr>
        <a:xfrm>
          <a:off x="6607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5E973FE0-40B9-456E-9A4A-97322DBFB9A7}"/>
            </a:ext>
          </a:extLst>
        </xdr:cNvPr>
        <xdr:cNvCxnSpPr/>
      </xdr:nvCxnSpPr>
      <xdr:spPr>
        <a:xfrm>
          <a:off x="6607175"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355F0DFC-699C-4088-B627-5741DA4A546A}"/>
            </a:ext>
          </a:extLst>
        </xdr:cNvPr>
        <xdr:cNvSpPr txBox="1"/>
      </xdr:nvSpPr>
      <xdr:spPr>
        <a:xfrm>
          <a:off x="6136821" y="1096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DB0E4C4F-66FF-46F2-BE35-1313A218F720}"/>
            </a:ext>
          </a:extLst>
        </xdr:cNvPr>
        <xdr:cNvCxnSpPr/>
      </xdr:nvCxnSpPr>
      <xdr:spPr>
        <a:xfrm>
          <a:off x="6607175" y="1078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5EEB44C6-69CA-4EC4-96AB-CD62B8595D8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8058334A-CADA-4E47-916B-E0924B2FAB1E}"/>
            </a:ext>
          </a:extLst>
        </xdr:cNvPr>
        <xdr:cNvCxnSpPr/>
      </xdr:nvCxnSpPr>
      <xdr:spPr>
        <a:xfrm>
          <a:off x="6607175" y="1045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1985E78E-80FA-469D-B29C-25D595937B15}"/>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1D03A12-4092-49E0-8D33-36971CA35212}"/>
            </a:ext>
          </a:extLst>
        </xdr:cNvPr>
        <xdr:cNvCxnSpPr/>
      </xdr:nvCxnSpPr>
      <xdr:spPr>
        <a:xfrm>
          <a:off x="6607175" y="101268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C788516A-423C-489E-A9D6-A83551DD7DA2}"/>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D5B73E90-14E4-44E2-B739-D112F2D1D92F}"/>
            </a:ext>
          </a:extLst>
        </xdr:cNvPr>
        <xdr:cNvCxnSpPr/>
      </xdr:nvCxnSpPr>
      <xdr:spPr>
        <a:xfrm>
          <a:off x="6607175" y="980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04B574F2-CAFE-4ED2-AEB6-AA1CCE5293CA}"/>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1EFA72E-1D30-4C02-81D4-0B94494FB6B8}"/>
            </a:ext>
          </a:extLst>
        </xdr:cNvPr>
        <xdr:cNvCxnSpPr/>
      </xdr:nvCxnSpPr>
      <xdr:spPr>
        <a:xfrm>
          <a:off x="6607175"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2E68B91A-D174-4F13-943D-5990E2104E2C}"/>
            </a:ext>
          </a:extLst>
        </xdr:cNvPr>
        <xdr:cNvSpPr txBox="1"/>
      </xdr:nvSpPr>
      <xdr:spPr>
        <a:xfrm>
          <a:off x="6136821" y="93315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C1F0B931-1CAF-4F44-A1B9-1976FB0C5FF4}"/>
            </a:ext>
          </a:extLst>
        </xdr:cNvPr>
        <xdr:cNvCxnSpPr/>
      </xdr:nvCxnSpPr>
      <xdr:spPr>
        <a:xfrm>
          <a:off x="6607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17FCC8E0-12CE-42C2-9538-949BCABCB55D}"/>
            </a:ext>
          </a:extLst>
        </xdr:cNvPr>
        <xdr:cNvSpPr txBox="1"/>
      </xdr:nvSpPr>
      <xdr:spPr>
        <a:xfrm>
          <a:off x="6136821" y="900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A76F09D4-9352-4EA4-9D37-729C03E8DC7F}"/>
            </a:ext>
          </a:extLst>
        </xdr:cNvPr>
        <xdr:cNvSpPr/>
      </xdr:nvSpPr>
      <xdr:spPr>
        <a:xfrm>
          <a:off x="6607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232" name="直線コネクタ 231">
          <a:extLst>
            <a:ext uri="{FF2B5EF4-FFF2-40B4-BE49-F238E27FC236}">
              <a16:creationId xmlns:a16="http://schemas.microsoft.com/office/drawing/2014/main" id="{C5AD26BE-AE99-43EC-A778-BB41D0BE3866}"/>
            </a:ext>
          </a:extLst>
        </xdr:cNvPr>
        <xdr:cNvCxnSpPr/>
      </xdr:nvCxnSpPr>
      <xdr:spPr>
        <a:xfrm flipV="1">
          <a:off x="10476865" y="9558746"/>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a:extLst>
            <a:ext uri="{FF2B5EF4-FFF2-40B4-BE49-F238E27FC236}">
              <a16:creationId xmlns:a16="http://schemas.microsoft.com/office/drawing/2014/main" id="{19EE8AB3-7245-4CA1-83BD-3C7AAA80E2C8}"/>
            </a:ext>
          </a:extLst>
        </xdr:cNvPr>
        <xdr:cNvSpPr txBox="1"/>
      </xdr:nvSpPr>
      <xdr:spPr>
        <a:xfrm>
          <a:off x="10515600" y="1107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a:extLst>
            <a:ext uri="{FF2B5EF4-FFF2-40B4-BE49-F238E27FC236}">
              <a16:creationId xmlns:a16="http://schemas.microsoft.com/office/drawing/2014/main" id="{DADC64D3-E80D-490D-98DB-7F4C5299B565}"/>
            </a:ext>
          </a:extLst>
        </xdr:cNvPr>
        <xdr:cNvCxnSpPr/>
      </xdr:nvCxnSpPr>
      <xdr:spPr>
        <a:xfrm>
          <a:off x="10391775"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235" name="【体育館・プール】&#10;一人当たり面積最大値テキスト">
          <a:extLst>
            <a:ext uri="{FF2B5EF4-FFF2-40B4-BE49-F238E27FC236}">
              <a16:creationId xmlns:a16="http://schemas.microsoft.com/office/drawing/2014/main" id="{6176F89B-C0C8-4D4B-8FFA-71937C5914DA}"/>
            </a:ext>
          </a:extLst>
        </xdr:cNvPr>
        <xdr:cNvSpPr txBox="1"/>
      </xdr:nvSpPr>
      <xdr:spPr>
        <a:xfrm>
          <a:off x="10515600" y="93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236" name="直線コネクタ 235">
          <a:extLst>
            <a:ext uri="{FF2B5EF4-FFF2-40B4-BE49-F238E27FC236}">
              <a16:creationId xmlns:a16="http://schemas.microsoft.com/office/drawing/2014/main" id="{99FB409E-135D-4509-B7D1-7A943480B94E}"/>
            </a:ext>
          </a:extLst>
        </xdr:cNvPr>
        <xdr:cNvCxnSpPr/>
      </xdr:nvCxnSpPr>
      <xdr:spPr>
        <a:xfrm>
          <a:off x="10391775"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112503</xdr:rowOff>
    </xdr:from>
    <xdr:ext cx="469744" cy="259045"/>
    <xdr:sp macro="" textlink="">
      <xdr:nvSpPr>
        <xdr:cNvPr id="237" name="【体育館・プール】&#10;一人当たり面積平均値テキスト">
          <a:extLst>
            <a:ext uri="{FF2B5EF4-FFF2-40B4-BE49-F238E27FC236}">
              <a16:creationId xmlns:a16="http://schemas.microsoft.com/office/drawing/2014/main" id="{05DC51A7-B29C-48F7-8BC7-9EE9C6B14708}"/>
            </a:ext>
          </a:extLst>
        </xdr:cNvPr>
        <xdr:cNvSpPr txBox="1"/>
      </xdr:nvSpPr>
      <xdr:spPr>
        <a:xfrm>
          <a:off x="10515600" y="10399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238" name="フローチャート: 判断 237">
          <a:extLst>
            <a:ext uri="{FF2B5EF4-FFF2-40B4-BE49-F238E27FC236}">
              <a16:creationId xmlns:a16="http://schemas.microsoft.com/office/drawing/2014/main" id="{EE87880A-23BF-430B-94D2-A44124D1BA42}"/>
            </a:ext>
          </a:extLst>
        </xdr:cNvPr>
        <xdr:cNvSpPr/>
      </xdr:nvSpPr>
      <xdr:spPr>
        <a:xfrm>
          <a:off x="10429875" y="10551251"/>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239" name="フローチャート: 判断 238">
          <a:extLst>
            <a:ext uri="{FF2B5EF4-FFF2-40B4-BE49-F238E27FC236}">
              <a16:creationId xmlns:a16="http://schemas.microsoft.com/office/drawing/2014/main" id="{C5D3C13C-34F4-40C6-A473-DCE12E6CE816}"/>
            </a:ext>
          </a:extLst>
        </xdr:cNvPr>
        <xdr:cNvSpPr/>
      </xdr:nvSpPr>
      <xdr:spPr>
        <a:xfrm>
          <a:off x="9591675" y="10549618"/>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240" name="フローチャート: 判断 239">
          <a:extLst>
            <a:ext uri="{FF2B5EF4-FFF2-40B4-BE49-F238E27FC236}">
              <a16:creationId xmlns:a16="http://schemas.microsoft.com/office/drawing/2014/main" id="{AC599516-FCD1-4696-ABAE-B2D3CE993FF9}"/>
            </a:ext>
          </a:extLst>
        </xdr:cNvPr>
        <xdr:cNvSpPr/>
      </xdr:nvSpPr>
      <xdr:spPr>
        <a:xfrm>
          <a:off x="8702675" y="10564313"/>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122283</xdr:rowOff>
    </xdr:from>
    <xdr:to>
      <xdr:col>41</xdr:col>
      <xdr:colOff>101600</xdr:colOff>
      <xdr:row>62</xdr:row>
      <xdr:rowOff>52433</xdr:rowOff>
    </xdr:to>
    <xdr:sp macro="" textlink="">
      <xdr:nvSpPr>
        <xdr:cNvPr id="241" name="フローチャート: 判断 240">
          <a:extLst>
            <a:ext uri="{FF2B5EF4-FFF2-40B4-BE49-F238E27FC236}">
              <a16:creationId xmlns:a16="http://schemas.microsoft.com/office/drawing/2014/main" id="{C6CDBC83-B603-4CD8-84A6-168B6EA348BC}"/>
            </a:ext>
          </a:extLst>
        </xdr:cNvPr>
        <xdr:cNvSpPr/>
      </xdr:nvSpPr>
      <xdr:spPr>
        <a:xfrm>
          <a:off x="7810500" y="10583908"/>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135346</xdr:rowOff>
    </xdr:from>
    <xdr:to>
      <xdr:col>36</xdr:col>
      <xdr:colOff>165100</xdr:colOff>
      <xdr:row>62</xdr:row>
      <xdr:rowOff>65496</xdr:rowOff>
    </xdr:to>
    <xdr:sp macro="" textlink="">
      <xdr:nvSpPr>
        <xdr:cNvPr id="242" name="フローチャート: 判断 241">
          <a:extLst>
            <a:ext uri="{FF2B5EF4-FFF2-40B4-BE49-F238E27FC236}">
              <a16:creationId xmlns:a16="http://schemas.microsoft.com/office/drawing/2014/main" id="{65EFC69F-0F63-410C-BF6B-5187D23D3DCC}"/>
            </a:ext>
          </a:extLst>
        </xdr:cNvPr>
        <xdr:cNvSpPr/>
      </xdr:nvSpPr>
      <xdr:spPr>
        <a:xfrm>
          <a:off x="6924675" y="10593796"/>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4F14869-0E22-4E76-9BDD-9D878A34124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E2437FC-95F3-45A6-91B6-1C86E47877D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C09AA73-4CC5-464B-9554-A73E0DDCF7D8}"/>
            </a:ext>
          </a:extLst>
        </xdr:cNvPr>
        <xdr:cNvSpPr txBox="1"/>
      </xdr:nvSpPr>
      <xdr:spPr>
        <a:xfrm>
          <a:off x="856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BF4A764-18C6-4827-84C2-F32AB80FB1D4}"/>
            </a:ext>
          </a:extLst>
        </xdr:cNvPr>
        <xdr:cNvSpPr txBox="1"/>
      </xdr:nvSpPr>
      <xdr:spPr>
        <a:xfrm>
          <a:off x="767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B837413-A17D-45EA-99AA-1E92B105C56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63500</xdr:rowOff>
    </xdr:from>
    <xdr:to>
      <xdr:col>55</xdr:col>
      <xdr:colOff>50800</xdr:colOff>
      <xdr:row>62</xdr:row>
      <xdr:rowOff>165100</xdr:rowOff>
    </xdr:to>
    <xdr:sp macro="" textlink="">
      <xdr:nvSpPr>
        <xdr:cNvPr id="248" name="楕円 247">
          <a:extLst>
            <a:ext uri="{FF2B5EF4-FFF2-40B4-BE49-F238E27FC236}">
              <a16:creationId xmlns:a16="http://schemas.microsoft.com/office/drawing/2014/main" id="{68E59577-0CC3-42C8-94BD-257EB1A22480}"/>
            </a:ext>
          </a:extLst>
        </xdr:cNvPr>
        <xdr:cNvSpPr/>
      </xdr:nvSpPr>
      <xdr:spPr>
        <a:xfrm>
          <a:off x="10429875" y="106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41927</xdr:rowOff>
    </xdr:from>
    <xdr:ext cx="469744" cy="259045"/>
    <xdr:sp macro="" textlink="">
      <xdr:nvSpPr>
        <xdr:cNvPr id="249" name="【体育館・プール】&#10;一人当たり面積該当値テキスト">
          <a:extLst>
            <a:ext uri="{FF2B5EF4-FFF2-40B4-BE49-F238E27FC236}">
              <a16:creationId xmlns:a16="http://schemas.microsoft.com/office/drawing/2014/main" id="{31BB3F9C-5C34-4588-B6FE-8EB7726C8182}"/>
            </a:ext>
          </a:extLst>
        </xdr:cNvPr>
        <xdr:cNvSpPr txBox="1"/>
      </xdr:nvSpPr>
      <xdr:spPr>
        <a:xfrm>
          <a:off x="10515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66766</xdr:rowOff>
    </xdr:from>
    <xdr:to>
      <xdr:col>50</xdr:col>
      <xdr:colOff>165100</xdr:colOff>
      <xdr:row>62</xdr:row>
      <xdr:rowOff>168366</xdr:rowOff>
    </xdr:to>
    <xdr:sp macro="" textlink="">
      <xdr:nvSpPr>
        <xdr:cNvPr id="250" name="楕円 249">
          <a:extLst>
            <a:ext uri="{FF2B5EF4-FFF2-40B4-BE49-F238E27FC236}">
              <a16:creationId xmlns:a16="http://schemas.microsoft.com/office/drawing/2014/main" id="{4DC1F713-60FD-47BB-A296-DE7D8BC9339F}"/>
            </a:ext>
          </a:extLst>
        </xdr:cNvPr>
        <xdr:cNvSpPr/>
      </xdr:nvSpPr>
      <xdr:spPr>
        <a:xfrm>
          <a:off x="9591675" y="10699841"/>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114300</xdr:rowOff>
    </xdr:from>
    <xdr:to>
      <xdr:col>55</xdr:col>
      <xdr:colOff>0</xdr:colOff>
      <xdr:row>62</xdr:row>
      <xdr:rowOff>117566</xdr:rowOff>
    </xdr:to>
    <xdr:cxnSp macro="">
      <xdr:nvCxnSpPr>
        <xdr:cNvPr id="251" name="直線コネクタ 250">
          <a:extLst>
            <a:ext uri="{FF2B5EF4-FFF2-40B4-BE49-F238E27FC236}">
              <a16:creationId xmlns:a16="http://schemas.microsoft.com/office/drawing/2014/main" id="{84689282-C5B0-425F-B517-64AC4FA44F22}"/>
            </a:ext>
          </a:extLst>
        </xdr:cNvPr>
        <xdr:cNvCxnSpPr/>
      </xdr:nvCxnSpPr>
      <xdr:spPr>
        <a:xfrm flipV="1">
          <a:off x="9639300" y="107442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71665</xdr:rowOff>
    </xdr:from>
    <xdr:to>
      <xdr:col>46</xdr:col>
      <xdr:colOff>38100</xdr:colOff>
      <xdr:row>63</xdr:row>
      <xdr:rowOff>1815</xdr:rowOff>
    </xdr:to>
    <xdr:sp macro="" textlink="">
      <xdr:nvSpPr>
        <xdr:cNvPr id="252" name="楕円 251">
          <a:extLst>
            <a:ext uri="{FF2B5EF4-FFF2-40B4-BE49-F238E27FC236}">
              <a16:creationId xmlns:a16="http://schemas.microsoft.com/office/drawing/2014/main" id="{5EE9FB88-B2BE-48DA-B8B3-4B1021F3EE2F}"/>
            </a:ext>
          </a:extLst>
        </xdr:cNvPr>
        <xdr:cNvSpPr/>
      </xdr:nvSpPr>
      <xdr:spPr>
        <a:xfrm>
          <a:off x="8702675" y="1070156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117566</xdr:rowOff>
    </xdr:from>
    <xdr:to>
      <xdr:col>50</xdr:col>
      <xdr:colOff>114300</xdr:colOff>
      <xdr:row>62</xdr:row>
      <xdr:rowOff>122465</xdr:rowOff>
    </xdr:to>
    <xdr:cxnSp macro="">
      <xdr:nvCxnSpPr>
        <xdr:cNvPr id="253" name="直線コネクタ 252">
          <a:extLst>
            <a:ext uri="{FF2B5EF4-FFF2-40B4-BE49-F238E27FC236}">
              <a16:creationId xmlns:a16="http://schemas.microsoft.com/office/drawing/2014/main" id="{8DE7B9D1-96C6-4ADC-8799-CBCCC5DA8082}"/>
            </a:ext>
          </a:extLst>
        </xdr:cNvPr>
        <xdr:cNvCxnSpPr/>
      </xdr:nvCxnSpPr>
      <xdr:spPr>
        <a:xfrm flipV="1">
          <a:off x="8753475" y="10747466"/>
          <a:ext cx="885825"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74930</xdr:rowOff>
    </xdr:from>
    <xdr:to>
      <xdr:col>41</xdr:col>
      <xdr:colOff>101600</xdr:colOff>
      <xdr:row>63</xdr:row>
      <xdr:rowOff>5080</xdr:rowOff>
    </xdr:to>
    <xdr:sp macro="" textlink="">
      <xdr:nvSpPr>
        <xdr:cNvPr id="254" name="楕円 253">
          <a:extLst>
            <a:ext uri="{FF2B5EF4-FFF2-40B4-BE49-F238E27FC236}">
              <a16:creationId xmlns:a16="http://schemas.microsoft.com/office/drawing/2014/main" id="{B93D3314-6BFA-4974-AB62-6586337E6CE3}"/>
            </a:ext>
          </a:extLst>
        </xdr:cNvPr>
        <xdr:cNvSpPr/>
      </xdr:nvSpPr>
      <xdr:spPr>
        <a:xfrm>
          <a:off x="7810500" y="107048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122465</xdr:rowOff>
    </xdr:from>
    <xdr:to>
      <xdr:col>45</xdr:col>
      <xdr:colOff>177800</xdr:colOff>
      <xdr:row>62</xdr:row>
      <xdr:rowOff>125730</xdr:rowOff>
    </xdr:to>
    <xdr:cxnSp macro="">
      <xdr:nvCxnSpPr>
        <xdr:cNvPr id="255" name="直線コネクタ 254">
          <a:extLst>
            <a:ext uri="{FF2B5EF4-FFF2-40B4-BE49-F238E27FC236}">
              <a16:creationId xmlns:a16="http://schemas.microsoft.com/office/drawing/2014/main" id="{2C5A40CE-5684-408E-9D7A-3B70A5261D42}"/>
            </a:ext>
          </a:extLst>
        </xdr:cNvPr>
        <xdr:cNvCxnSpPr/>
      </xdr:nvCxnSpPr>
      <xdr:spPr>
        <a:xfrm flipV="1">
          <a:off x="7864475" y="1075554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78196</xdr:rowOff>
    </xdr:from>
    <xdr:to>
      <xdr:col>36</xdr:col>
      <xdr:colOff>165100</xdr:colOff>
      <xdr:row>63</xdr:row>
      <xdr:rowOff>8346</xdr:rowOff>
    </xdr:to>
    <xdr:sp macro="" textlink="">
      <xdr:nvSpPr>
        <xdr:cNvPr id="256" name="楕円 255">
          <a:extLst>
            <a:ext uri="{FF2B5EF4-FFF2-40B4-BE49-F238E27FC236}">
              <a16:creationId xmlns:a16="http://schemas.microsoft.com/office/drawing/2014/main" id="{998F681D-6052-4785-B587-C726BE023825}"/>
            </a:ext>
          </a:extLst>
        </xdr:cNvPr>
        <xdr:cNvSpPr/>
      </xdr:nvSpPr>
      <xdr:spPr>
        <a:xfrm>
          <a:off x="6924675" y="10708096"/>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125730</xdr:rowOff>
    </xdr:from>
    <xdr:to>
      <xdr:col>41</xdr:col>
      <xdr:colOff>50800</xdr:colOff>
      <xdr:row>62</xdr:row>
      <xdr:rowOff>128996</xdr:rowOff>
    </xdr:to>
    <xdr:cxnSp macro="">
      <xdr:nvCxnSpPr>
        <xdr:cNvPr id="257" name="直線コネクタ 256">
          <a:extLst>
            <a:ext uri="{FF2B5EF4-FFF2-40B4-BE49-F238E27FC236}">
              <a16:creationId xmlns:a16="http://schemas.microsoft.com/office/drawing/2014/main" id="{3F9DA041-1505-4073-A840-11DE2FC90095}"/>
            </a:ext>
          </a:extLst>
        </xdr:cNvPr>
        <xdr:cNvCxnSpPr/>
      </xdr:nvCxnSpPr>
      <xdr:spPr>
        <a:xfrm flipV="1">
          <a:off x="6972300" y="10758805"/>
          <a:ext cx="892175"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34670</xdr:rowOff>
    </xdr:from>
    <xdr:ext cx="469744" cy="259045"/>
    <xdr:sp macro="" textlink="">
      <xdr:nvSpPr>
        <xdr:cNvPr id="258" name="n_1aveValue【体育館・プール】&#10;一人当たり面積">
          <a:extLst>
            <a:ext uri="{FF2B5EF4-FFF2-40B4-BE49-F238E27FC236}">
              <a16:creationId xmlns:a16="http://schemas.microsoft.com/office/drawing/2014/main" id="{554C7A83-4148-480D-941B-5D6130E00B8B}"/>
            </a:ext>
          </a:extLst>
        </xdr:cNvPr>
        <xdr:cNvSpPr txBox="1"/>
      </xdr:nvSpPr>
      <xdr:spPr>
        <a:xfrm>
          <a:off x="9391727" y="103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49365</xdr:rowOff>
    </xdr:from>
    <xdr:ext cx="469744" cy="259045"/>
    <xdr:sp macro="" textlink="">
      <xdr:nvSpPr>
        <xdr:cNvPr id="259" name="n_2aveValue【体育館・プール】&#10;一人当たり面積">
          <a:extLst>
            <a:ext uri="{FF2B5EF4-FFF2-40B4-BE49-F238E27FC236}">
              <a16:creationId xmlns:a16="http://schemas.microsoft.com/office/drawing/2014/main" id="{D29956A3-F3BF-4FF5-8D9F-2C1187D90459}"/>
            </a:ext>
          </a:extLst>
        </xdr:cNvPr>
        <xdr:cNvSpPr txBox="1"/>
      </xdr:nvSpPr>
      <xdr:spPr>
        <a:xfrm>
          <a:off x="8515427" y="1033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68960</xdr:rowOff>
    </xdr:from>
    <xdr:ext cx="469744" cy="259045"/>
    <xdr:sp macro="" textlink="">
      <xdr:nvSpPr>
        <xdr:cNvPr id="260" name="n_3aveValue【体育館・プール】&#10;一人当たり面積">
          <a:extLst>
            <a:ext uri="{FF2B5EF4-FFF2-40B4-BE49-F238E27FC236}">
              <a16:creationId xmlns:a16="http://schemas.microsoft.com/office/drawing/2014/main" id="{223F5E9D-3331-44B7-87C2-7794A959E9C5}"/>
            </a:ext>
          </a:extLst>
        </xdr:cNvPr>
        <xdr:cNvSpPr txBox="1"/>
      </xdr:nvSpPr>
      <xdr:spPr>
        <a:xfrm>
          <a:off x="7629602" y="1035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82023</xdr:rowOff>
    </xdr:from>
    <xdr:ext cx="469744" cy="259045"/>
    <xdr:sp macro="" textlink="">
      <xdr:nvSpPr>
        <xdr:cNvPr id="261" name="n_4aveValue【体育館・プール】&#10;一人当たり面積">
          <a:extLst>
            <a:ext uri="{FF2B5EF4-FFF2-40B4-BE49-F238E27FC236}">
              <a16:creationId xmlns:a16="http://schemas.microsoft.com/office/drawing/2014/main" id="{2FB3B66A-E0A2-46C1-8006-2F57719B7CD9}"/>
            </a:ext>
          </a:extLst>
        </xdr:cNvPr>
        <xdr:cNvSpPr txBox="1"/>
      </xdr:nvSpPr>
      <xdr:spPr>
        <a:xfrm>
          <a:off x="6740602" y="1037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159493</xdr:rowOff>
    </xdr:from>
    <xdr:ext cx="469744" cy="259045"/>
    <xdr:sp macro="" textlink="">
      <xdr:nvSpPr>
        <xdr:cNvPr id="262" name="n_1mainValue【体育館・プール】&#10;一人当たり面積">
          <a:extLst>
            <a:ext uri="{FF2B5EF4-FFF2-40B4-BE49-F238E27FC236}">
              <a16:creationId xmlns:a16="http://schemas.microsoft.com/office/drawing/2014/main" id="{FF33A949-3B26-4896-8B9A-03FA7624E3E8}"/>
            </a:ext>
          </a:extLst>
        </xdr:cNvPr>
        <xdr:cNvSpPr txBox="1"/>
      </xdr:nvSpPr>
      <xdr:spPr>
        <a:xfrm>
          <a:off x="9391727" y="1079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164392</xdr:rowOff>
    </xdr:from>
    <xdr:ext cx="469744" cy="259045"/>
    <xdr:sp macro="" textlink="">
      <xdr:nvSpPr>
        <xdr:cNvPr id="263" name="n_2mainValue【体育館・プール】&#10;一人当たり面積">
          <a:extLst>
            <a:ext uri="{FF2B5EF4-FFF2-40B4-BE49-F238E27FC236}">
              <a16:creationId xmlns:a16="http://schemas.microsoft.com/office/drawing/2014/main" id="{0B05E347-0522-409B-985E-3B51E502F1F6}"/>
            </a:ext>
          </a:extLst>
        </xdr:cNvPr>
        <xdr:cNvSpPr txBox="1"/>
      </xdr:nvSpPr>
      <xdr:spPr>
        <a:xfrm>
          <a:off x="8515427" y="107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167657</xdr:rowOff>
    </xdr:from>
    <xdr:ext cx="469744" cy="259045"/>
    <xdr:sp macro="" textlink="">
      <xdr:nvSpPr>
        <xdr:cNvPr id="264" name="n_3mainValue【体育館・プール】&#10;一人当たり面積">
          <a:extLst>
            <a:ext uri="{FF2B5EF4-FFF2-40B4-BE49-F238E27FC236}">
              <a16:creationId xmlns:a16="http://schemas.microsoft.com/office/drawing/2014/main" id="{154DB7B3-350B-4B17-ACD9-7526C9E6E3EA}"/>
            </a:ext>
          </a:extLst>
        </xdr:cNvPr>
        <xdr:cNvSpPr txBox="1"/>
      </xdr:nvSpPr>
      <xdr:spPr>
        <a:xfrm>
          <a:off x="7629602"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170923</xdr:rowOff>
    </xdr:from>
    <xdr:ext cx="469744" cy="259045"/>
    <xdr:sp macro="" textlink="">
      <xdr:nvSpPr>
        <xdr:cNvPr id="265" name="n_4mainValue【体育館・プール】&#10;一人当たり面積">
          <a:extLst>
            <a:ext uri="{FF2B5EF4-FFF2-40B4-BE49-F238E27FC236}">
              <a16:creationId xmlns:a16="http://schemas.microsoft.com/office/drawing/2014/main" id="{094126A3-1E7C-4C11-933F-685FC918944D}"/>
            </a:ext>
          </a:extLst>
        </xdr:cNvPr>
        <xdr:cNvSpPr txBox="1"/>
      </xdr:nvSpPr>
      <xdr:spPr>
        <a:xfrm>
          <a:off x="6740602" y="1080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EB94824-FDFE-47E5-911B-5A3B7E469930}"/>
            </a:ext>
          </a:extLst>
        </xdr:cNvPr>
        <xdr:cNvSpPr/>
      </xdr:nvSpPr>
      <xdr:spPr>
        <a:xfrm>
          <a:off x="762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582A5771-F031-4017-ABD1-518F3E311024}"/>
            </a:ext>
          </a:extLst>
        </xdr:cNvPr>
        <xdr:cNvSpPr/>
      </xdr:nvSpPr>
      <xdr:spPr>
        <a:xfrm>
          <a:off x="8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BBF59A0-55E9-4EFD-9FC3-C88A3ECA6F99}"/>
            </a:ext>
          </a:extLst>
        </xdr:cNvPr>
        <xdr:cNvSpPr/>
      </xdr:nvSpPr>
      <xdr:spPr>
        <a:xfrm>
          <a:off x="8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642A38D3-A423-48D0-8D5E-96260A9B2D41}"/>
            </a:ext>
          </a:extLst>
        </xdr:cNvPr>
        <xdr:cNvSpPr/>
      </xdr:nvSpPr>
      <xdr:spPr>
        <a:xfrm>
          <a:off x="1905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6E2E577-CBB8-49A4-88CE-6587E142CCE1}"/>
            </a:ext>
          </a:extLst>
        </xdr:cNvPr>
        <xdr:cNvSpPr/>
      </xdr:nvSpPr>
      <xdr:spPr>
        <a:xfrm>
          <a:off x="1905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7A4F6A2-0FEB-4D53-9ECC-52A3A455EE3E}"/>
            </a:ext>
          </a:extLst>
        </xdr:cNvPr>
        <xdr:cNvSpPr/>
      </xdr:nvSpPr>
      <xdr:spPr>
        <a:xfrm>
          <a:off x="3048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32D8ED5E-EEB8-4D2F-9CB6-2A69A7FEFF93}"/>
            </a:ext>
          </a:extLst>
        </xdr:cNvPr>
        <xdr:cNvSpPr/>
      </xdr:nvSpPr>
      <xdr:spPr>
        <a:xfrm>
          <a:off x="3048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F3952834-DCC2-4E85-A5B6-0E7152D2054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16FFC426-B29D-4DD2-88DE-60F4600A7FE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F376E3AE-5FDC-4F9E-A4E5-C2432873D79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5C95F2CC-C4FA-4AE3-B5AA-A3D7A5F5551C}"/>
            </a:ext>
          </a:extLst>
        </xdr:cNvPr>
        <xdr:cNvSpPr txBox="1"/>
      </xdr:nvSpPr>
      <xdr:spPr>
        <a:xfrm>
          <a:off x="297996"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35CC29FA-1D20-4FB5-B7C8-A0F06602ED8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DF9C42D0-90D8-481C-AC81-437AF5DB7FBC}"/>
            </a:ext>
          </a:extLst>
        </xdr:cNvPr>
        <xdr:cNvSpPr txBox="1"/>
      </xdr:nvSpPr>
      <xdr:spPr>
        <a:xfrm>
          <a:off x="297996" y="1471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AC83404F-3CC4-4C3C-845C-30120E87A2C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5DEE2C5C-80DC-46D3-9228-48D918890F9F}"/>
            </a:ext>
          </a:extLst>
        </xdr:cNvPr>
        <xdr:cNvSpPr txBox="1"/>
      </xdr:nvSpPr>
      <xdr:spPr>
        <a:xfrm>
          <a:off x="358941" y="1433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D52B74CF-666C-4204-85E8-5B7E1E269DA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1C77E2AD-F278-4D62-96E4-EE21F3625389}"/>
            </a:ext>
          </a:extLst>
        </xdr:cNvPr>
        <xdr:cNvSpPr txBox="1"/>
      </xdr:nvSpPr>
      <xdr:spPr>
        <a:xfrm>
          <a:off x="358941" y="1395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3CB720B0-F0AC-45D1-A087-78B405AF5BC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BF449C55-DC67-49A0-A6C3-9009141328BB}"/>
            </a:ext>
          </a:extLst>
        </xdr:cNvPr>
        <xdr:cNvSpPr txBox="1"/>
      </xdr:nvSpPr>
      <xdr:spPr>
        <a:xfrm>
          <a:off x="358941" y="1357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662F9CF7-195F-4A9E-A5AF-6F06F4B6AAB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44754B66-6AB7-4071-A943-D65F79AA3055}"/>
            </a:ext>
          </a:extLst>
        </xdr:cNvPr>
        <xdr:cNvSpPr txBox="1"/>
      </xdr:nvSpPr>
      <xdr:spPr>
        <a:xfrm>
          <a:off x="358941" y="1319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DA5099-2FF3-41FD-B55D-AC0712994EA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B9907566-AA48-43D0-85CB-D4044CDC52C4}"/>
            </a:ext>
          </a:extLst>
        </xdr:cNvPr>
        <xdr:cNvSpPr txBox="1"/>
      </xdr:nvSpPr>
      <xdr:spPr>
        <a:xfrm>
          <a:off x="423061" y="1281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EA75BBBD-1A6D-4DD9-B6A5-A1DF4B2576E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290" name="直線コネクタ 289">
          <a:extLst>
            <a:ext uri="{FF2B5EF4-FFF2-40B4-BE49-F238E27FC236}">
              <a16:creationId xmlns:a16="http://schemas.microsoft.com/office/drawing/2014/main" id="{408F1B20-2B6E-4C19-A443-D01B4225A76B}"/>
            </a:ext>
          </a:extLst>
        </xdr:cNvPr>
        <xdr:cNvCxnSpPr/>
      </xdr:nvCxnSpPr>
      <xdr:spPr>
        <a:xfrm flipV="1">
          <a:off x="4638040" y="13296900"/>
          <a:ext cx="0" cy="155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2C5D53A0-0F5F-4019-A512-FDFC23C362A6}"/>
            </a:ext>
          </a:extLst>
        </xdr:cNvPr>
        <xdr:cNvSpPr txBox="1"/>
      </xdr:nvSpPr>
      <xdr:spPr>
        <a:xfrm>
          <a:off x="4676775" y="1485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2" name="直線コネクタ 291">
          <a:extLst>
            <a:ext uri="{FF2B5EF4-FFF2-40B4-BE49-F238E27FC236}">
              <a16:creationId xmlns:a16="http://schemas.microsoft.com/office/drawing/2014/main" id="{71AD8038-3AE8-4B5C-B128-9FDF15E99FF1}"/>
            </a:ext>
          </a:extLst>
        </xdr:cNvPr>
        <xdr:cNvCxnSpPr/>
      </xdr:nvCxnSpPr>
      <xdr:spPr>
        <a:xfrm>
          <a:off x="4549775" y="1485265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BC089749-1617-4664-95B5-D720F1983352}"/>
            </a:ext>
          </a:extLst>
        </xdr:cNvPr>
        <xdr:cNvSpPr txBox="1"/>
      </xdr:nvSpPr>
      <xdr:spPr>
        <a:xfrm>
          <a:off x="4676775"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4" name="直線コネクタ 293">
          <a:extLst>
            <a:ext uri="{FF2B5EF4-FFF2-40B4-BE49-F238E27FC236}">
              <a16:creationId xmlns:a16="http://schemas.microsoft.com/office/drawing/2014/main" id="{6739E056-EAF1-4E28-9BAF-71C8223820E7}"/>
            </a:ext>
          </a:extLst>
        </xdr:cNvPr>
        <xdr:cNvCxnSpPr/>
      </xdr:nvCxnSpPr>
      <xdr:spPr>
        <a:xfrm>
          <a:off x="4549775" y="1329690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6CFD0FF6-3976-458F-8721-89C70B2DC391}"/>
            </a:ext>
          </a:extLst>
        </xdr:cNvPr>
        <xdr:cNvSpPr txBox="1"/>
      </xdr:nvSpPr>
      <xdr:spPr>
        <a:xfrm>
          <a:off x="4676775" y="13843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6" name="フローチャート: 判断 295">
          <a:extLst>
            <a:ext uri="{FF2B5EF4-FFF2-40B4-BE49-F238E27FC236}">
              <a16:creationId xmlns:a16="http://schemas.microsoft.com/office/drawing/2014/main" id="{D8B79F3C-C570-41AB-8D5F-FC516E88D30C}"/>
            </a:ext>
          </a:extLst>
        </xdr:cNvPr>
        <xdr:cNvSpPr/>
      </xdr:nvSpPr>
      <xdr:spPr>
        <a:xfrm>
          <a:off x="4587875" y="139922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7" name="フローチャート: 判断 296">
          <a:extLst>
            <a:ext uri="{FF2B5EF4-FFF2-40B4-BE49-F238E27FC236}">
              <a16:creationId xmlns:a16="http://schemas.microsoft.com/office/drawing/2014/main" id="{55A0FB16-AB3E-4CFA-BC7E-4514771E103D}"/>
            </a:ext>
          </a:extLst>
        </xdr:cNvPr>
        <xdr:cNvSpPr/>
      </xdr:nvSpPr>
      <xdr:spPr>
        <a:xfrm>
          <a:off x="3749675" y="13983336"/>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8" name="フローチャート: 判断 297">
          <a:extLst>
            <a:ext uri="{FF2B5EF4-FFF2-40B4-BE49-F238E27FC236}">
              <a16:creationId xmlns:a16="http://schemas.microsoft.com/office/drawing/2014/main" id="{FECFB515-BE28-4339-8794-77C689B0CFCC}"/>
            </a:ext>
          </a:extLst>
        </xdr:cNvPr>
        <xdr:cNvSpPr/>
      </xdr:nvSpPr>
      <xdr:spPr>
        <a:xfrm>
          <a:off x="2857500" y="13994130"/>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95886</xdr:rowOff>
    </xdr:from>
    <xdr:to>
      <xdr:col>10</xdr:col>
      <xdr:colOff>165100</xdr:colOff>
      <xdr:row>82</xdr:row>
      <xdr:rowOff>26036</xdr:rowOff>
    </xdr:to>
    <xdr:sp macro="" textlink="">
      <xdr:nvSpPr>
        <xdr:cNvPr id="299" name="フローチャート: 判断 298">
          <a:extLst>
            <a:ext uri="{FF2B5EF4-FFF2-40B4-BE49-F238E27FC236}">
              <a16:creationId xmlns:a16="http://schemas.microsoft.com/office/drawing/2014/main" id="{DC6062C2-59CF-4665-A302-EAD1AC311F5E}"/>
            </a:ext>
          </a:extLst>
        </xdr:cNvPr>
        <xdr:cNvSpPr/>
      </xdr:nvSpPr>
      <xdr:spPr>
        <a:xfrm>
          <a:off x="1971675" y="13983336"/>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300" name="フローチャート: 判断 299">
          <a:extLst>
            <a:ext uri="{FF2B5EF4-FFF2-40B4-BE49-F238E27FC236}">
              <a16:creationId xmlns:a16="http://schemas.microsoft.com/office/drawing/2014/main" id="{A0E48DAF-CA63-4578-9334-C2BED540A77E}"/>
            </a:ext>
          </a:extLst>
        </xdr:cNvPr>
        <xdr:cNvSpPr/>
      </xdr:nvSpPr>
      <xdr:spPr>
        <a:xfrm>
          <a:off x="1082675" y="1396809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DC33BBD-2573-4F9D-9965-5FF9BD3C49AE}"/>
            </a:ext>
          </a:extLst>
        </xdr:cNvPr>
        <xdr:cNvSpPr txBox="1"/>
      </xdr:nvSpPr>
      <xdr:spPr>
        <a:xfrm>
          <a:off x="4448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AD40D7F-1121-4FD7-B82B-8E555754EC8A}"/>
            </a:ext>
          </a:extLst>
        </xdr:cNvPr>
        <xdr:cNvSpPr txBox="1"/>
      </xdr:nvSpPr>
      <xdr:spPr>
        <a:xfrm>
          <a:off x="3609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9EEF188-8DDC-41A4-B891-6BD0F5458E1F}"/>
            </a:ext>
          </a:extLst>
        </xdr:cNvPr>
        <xdr:cNvSpPr txBox="1"/>
      </xdr:nvSpPr>
      <xdr:spPr>
        <a:xfrm>
          <a:off x="2720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83ECD53-BE89-4B05-B13B-61B0326F8C0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FF6EA1D-735F-4C44-AD20-291E93228BFC}"/>
            </a:ext>
          </a:extLst>
        </xdr:cNvPr>
        <xdr:cNvSpPr txBox="1"/>
      </xdr:nvSpPr>
      <xdr:spPr>
        <a:xfrm>
          <a:off x="94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82550</xdr:rowOff>
    </xdr:from>
    <xdr:to>
      <xdr:col>24</xdr:col>
      <xdr:colOff>114300</xdr:colOff>
      <xdr:row>85</xdr:row>
      <xdr:rowOff>12700</xdr:rowOff>
    </xdr:to>
    <xdr:sp macro="" textlink="">
      <xdr:nvSpPr>
        <xdr:cNvPr id="306" name="楕円 305">
          <a:extLst>
            <a:ext uri="{FF2B5EF4-FFF2-40B4-BE49-F238E27FC236}">
              <a16:creationId xmlns:a16="http://schemas.microsoft.com/office/drawing/2014/main" id="{2CE1234F-6B04-43E5-BDB5-44BDEF9EBBA7}"/>
            </a:ext>
          </a:extLst>
        </xdr:cNvPr>
        <xdr:cNvSpPr/>
      </xdr:nvSpPr>
      <xdr:spPr>
        <a:xfrm>
          <a:off x="4587875" y="144875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60977</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C3F0E1F9-ABCC-4141-9CEC-2AA961B31B7D}"/>
            </a:ext>
          </a:extLst>
        </xdr:cNvPr>
        <xdr:cNvSpPr txBox="1"/>
      </xdr:nvSpPr>
      <xdr:spPr>
        <a:xfrm>
          <a:off x="4676775"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57786</xdr:rowOff>
    </xdr:from>
    <xdr:to>
      <xdr:col>20</xdr:col>
      <xdr:colOff>38100</xdr:colOff>
      <xdr:row>84</xdr:row>
      <xdr:rowOff>159386</xdr:rowOff>
    </xdr:to>
    <xdr:sp macro="" textlink="">
      <xdr:nvSpPr>
        <xdr:cNvPr id="308" name="楕円 307">
          <a:extLst>
            <a:ext uri="{FF2B5EF4-FFF2-40B4-BE49-F238E27FC236}">
              <a16:creationId xmlns:a16="http://schemas.microsoft.com/office/drawing/2014/main" id="{304A2E7F-DEDD-451B-ADE0-EC1E6DF7B38B}"/>
            </a:ext>
          </a:extLst>
        </xdr:cNvPr>
        <xdr:cNvSpPr/>
      </xdr:nvSpPr>
      <xdr:spPr>
        <a:xfrm>
          <a:off x="3749675" y="1445958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108586</xdr:rowOff>
    </xdr:from>
    <xdr:to>
      <xdr:col>24</xdr:col>
      <xdr:colOff>63500</xdr:colOff>
      <xdr:row>84</xdr:row>
      <xdr:rowOff>133350</xdr:rowOff>
    </xdr:to>
    <xdr:cxnSp macro="">
      <xdr:nvCxnSpPr>
        <xdr:cNvPr id="309" name="直線コネクタ 308">
          <a:extLst>
            <a:ext uri="{FF2B5EF4-FFF2-40B4-BE49-F238E27FC236}">
              <a16:creationId xmlns:a16="http://schemas.microsoft.com/office/drawing/2014/main" id="{69A5D419-DB91-41FB-A96D-89298EDED13B}"/>
            </a:ext>
          </a:extLst>
        </xdr:cNvPr>
        <xdr:cNvCxnSpPr/>
      </xdr:nvCxnSpPr>
      <xdr:spPr>
        <a:xfrm>
          <a:off x="3800475" y="14513561"/>
          <a:ext cx="838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33020</xdr:rowOff>
    </xdr:from>
    <xdr:to>
      <xdr:col>15</xdr:col>
      <xdr:colOff>101600</xdr:colOff>
      <xdr:row>84</xdr:row>
      <xdr:rowOff>134620</xdr:rowOff>
    </xdr:to>
    <xdr:sp macro="" textlink="">
      <xdr:nvSpPr>
        <xdr:cNvPr id="310" name="楕円 309">
          <a:extLst>
            <a:ext uri="{FF2B5EF4-FFF2-40B4-BE49-F238E27FC236}">
              <a16:creationId xmlns:a16="http://schemas.microsoft.com/office/drawing/2014/main" id="{045350F0-45B2-4F4D-932F-222F5137F78D}"/>
            </a:ext>
          </a:extLst>
        </xdr:cNvPr>
        <xdr:cNvSpPr/>
      </xdr:nvSpPr>
      <xdr:spPr>
        <a:xfrm>
          <a:off x="2857500" y="1443799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83820</xdr:rowOff>
    </xdr:from>
    <xdr:to>
      <xdr:col>19</xdr:col>
      <xdr:colOff>177800</xdr:colOff>
      <xdr:row>84</xdr:row>
      <xdr:rowOff>108586</xdr:rowOff>
    </xdr:to>
    <xdr:cxnSp macro="">
      <xdr:nvCxnSpPr>
        <xdr:cNvPr id="311" name="直線コネクタ 310">
          <a:extLst>
            <a:ext uri="{FF2B5EF4-FFF2-40B4-BE49-F238E27FC236}">
              <a16:creationId xmlns:a16="http://schemas.microsoft.com/office/drawing/2014/main" id="{09514325-C4D7-4596-8B3E-339A1BFDC6AF}"/>
            </a:ext>
          </a:extLst>
        </xdr:cNvPr>
        <xdr:cNvCxnSpPr/>
      </xdr:nvCxnSpPr>
      <xdr:spPr>
        <a:xfrm>
          <a:off x="2911475" y="144887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10161</xdr:rowOff>
    </xdr:from>
    <xdr:to>
      <xdr:col>10</xdr:col>
      <xdr:colOff>165100</xdr:colOff>
      <xdr:row>84</xdr:row>
      <xdr:rowOff>111761</xdr:rowOff>
    </xdr:to>
    <xdr:sp macro="" textlink="">
      <xdr:nvSpPr>
        <xdr:cNvPr id="312" name="楕円 311">
          <a:extLst>
            <a:ext uri="{FF2B5EF4-FFF2-40B4-BE49-F238E27FC236}">
              <a16:creationId xmlns:a16="http://schemas.microsoft.com/office/drawing/2014/main" id="{EABDD3A1-A657-4C36-9DEB-BE44041570F3}"/>
            </a:ext>
          </a:extLst>
        </xdr:cNvPr>
        <xdr:cNvSpPr/>
      </xdr:nvSpPr>
      <xdr:spPr>
        <a:xfrm>
          <a:off x="1971675" y="14415136"/>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60961</xdr:rowOff>
    </xdr:from>
    <xdr:to>
      <xdr:col>15</xdr:col>
      <xdr:colOff>50800</xdr:colOff>
      <xdr:row>84</xdr:row>
      <xdr:rowOff>83820</xdr:rowOff>
    </xdr:to>
    <xdr:cxnSp macro="">
      <xdr:nvCxnSpPr>
        <xdr:cNvPr id="313" name="直線コネクタ 312">
          <a:extLst>
            <a:ext uri="{FF2B5EF4-FFF2-40B4-BE49-F238E27FC236}">
              <a16:creationId xmlns:a16="http://schemas.microsoft.com/office/drawing/2014/main" id="{B36F811E-E7C4-439E-BD35-FA087EF6AD9C}"/>
            </a:ext>
          </a:extLst>
        </xdr:cNvPr>
        <xdr:cNvCxnSpPr/>
      </xdr:nvCxnSpPr>
      <xdr:spPr>
        <a:xfrm>
          <a:off x="2019300" y="14462761"/>
          <a:ext cx="892175"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132080</xdr:rowOff>
    </xdr:from>
    <xdr:to>
      <xdr:col>6</xdr:col>
      <xdr:colOff>38100</xdr:colOff>
      <xdr:row>84</xdr:row>
      <xdr:rowOff>62230</xdr:rowOff>
    </xdr:to>
    <xdr:sp macro="" textlink="">
      <xdr:nvSpPr>
        <xdr:cNvPr id="314" name="楕円 313">
          <a:extLst>
            <a:ext uri="{FF2B5EF4-FFF2-40B4-BE49-F238E27FC236}">
              <a16:creationId xmlns:a16="http://schemas.microsoft.com/office/drawing/2014/main" id="{506B7ABD-2C8C-49A7-9671-D44F2D07C7C4}"/>
            </a:ext>
          </a:extLst>
        </xdr:cNvPr>
        <xdr:cNvSpPr/>
      </xdr:nvSpPr>
      <xdr:spPr>
        <a:xfrm>
          <a:off x="1082675" y="1436243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11430</xdr:rowOff>
    </xdr:from>
    <xdr:to>
      <xdr:col>10</xdr:col>
      <xdr:colOff>114300</xdr:colOff>
      <xdr:row>84</xdr:row>
      <xdr:rowOff>60961</xdr:rowOff>
    </xdr:to>
    <xdr:cxnSp macro="">
      <xdr:nvCxnSpPr>
        <xdr:cNvPr id="315" name="直線コネクタ 314">
          <a:extLst>
            <a:ext uri="{FF2B5EF4-FFF2-40B4-BE49-F238E27FC236}">
              <a16:creationId xmlns:a16="http://schemas.microsoft.com/office/drawing/2014/main" id="{B0A7EAAA-39EA-4A1D-8379-5E97BE56E14E}"/>
            </a:ext>
          </a:extLst>
        </xdr:cNvPr>
        <xdr:cNvCxnSpPr/>
      </xdr:nvCxnSpPr>
      <xdr:spPr>
        <a:xfrm>
          <a:off x="1133475" y="14416405"/>
          <a:ext cx="885825" cy="4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316" name="n_1aveValue【福祉施設】&#10;有形固定資産減価償却率">
          <a:extLst>
            <a:ext uri="{FF2B5EF4-FFF2-40B4-BE49-F238E27FC236}">
              <a16:creationId xmlns:a16="http://schemas.microsoft.com/office/drawing/2014/main" id="{F1B82C7B-BCA3-4574-A8D1-7F115D08075F}"/>
            </a:ext>
          </a:extLst>
        </xdr:cNvPr>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7" name="n_2aveValue【福祉施設】&#10;有形固定資産減価償却率">
          <a:extLst>
            <a:ext uri="{FF2B5EF4-FFF2-40B4-BE49-F238E27FC236}">
              <a16:creationId xmlns:a16="http://schemas.microsoft.com/office/drawing/2014/main" id="{6DF792BE-D2E5-41A3-99D6-F56FFA5D6D40}"/>
            </a:ext>
          </a:extLst>
        </xdr:cNvPr>
        <xdr:cNvSpPr txBox="1"/>
      </xdr:nvSpPr>
      <xdr:spPr>
        <a:xfrm>
          <a:off x="270574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42563</xdr:rowOff>
    </xdr:from>
    <xdr:ext cx="405111" cy="259045"/>
    <xdr:sp macro="" textlink="">
      <xdr:nvSpPr>
        <xdr:cNvPr id="318" name="n_3aveValue【福祉施設】&#10;有形固定資産減価償却率">
          <a:extLst>
            <a:ext uri="{FF2B5EF4-FFF2-40B4-BE49-F238E27FC236}">
              <a16:creationId xmlns:a16="http://schemas.microsoft.com/office/drawing/2014/main" id="{CD8F7BAA-FC23-4629-AD41-5DBBAB77A652}"/>
            </a:ext>
          </a:extLst>
        </xdr:cNvPr>
        <xdr:cNvSpPr txBox="1"/>
      </xdr:nvSpPr>
      <xdr:spPr>
        <a:xfrm>
          <a:off x="1819919"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19" name="n_4aveValue【福祉施設】&#10;有形固定資産減価償却率">
          <a:extLst>
            <a:ext uri="{FF2B5EF4-FFF2-40B4-BE49-F238E27FC236}">
              <a16:creationId xmlns:a16="http://schemas.microsoft.com/office/drawing/2014/main" id="{0763DA9F-71D5-4D78-B25B-E22034A21D60}"/>
            </a:ext>
          </a:extLst>
        </xdr:cNvPr>
        <xdr:cNvSpPr txBox="1"/>
      </xdr:nvSpPr>
      <xdr:spPr>
        <a:xfrm>
          <a:off x="930919"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150513</xdr:rowOff>
    </xdr:from>
    <xdr:ext cx="405111" cy="259045"/>
    <xdr:sp macro="" textlink="">
      <xdr:nvSpPr>
        <xdr:cNvPr id="320" name="n_1mainValue【福祉施設】&#10;有形固定資産減価償却率">
          <a:extLst>
            <a:ext uri="{FF2B5EF4-FFF2-40B4-BE49-F238E27FC236}">
              <a16:creationId xmlns:a16="http://schemas.microsoft.com/office/drawing/2014/main" id="{47AD33A1-6C6C-4648-A8D8-3E6DBA9A6431}"/>
            </a:ext>
          </a:extLst>
        </xdr:cNvPr>
        <xdr:cNvSpPr txBox="1"/>
      </xdr:nvSpPr>
      <xdr:spPr>
        <a:xfrm>
          <a:off x="35820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125747</xdr:rowOff>
    </xdr:from>
    <xdr:ext cx="405111" cy="259045"/>
    <xdr:sp macro="" textlink="">
      <xdr:nvSpPr>
        <xdr:cNvPr id="321" name="n_2mainValue【福祉施設】&#10;有形固定資産減価償却率">
          <a:extLst>
            <a:ext uri="{FF2B5EF4-FFF2-40B4-BE49-F238E27FC236}">
              <a16:creationId xmlns:a16="http://schemas.microsoft.com/office/drawing/2014/main" id="{B8C02750-6690-4BDF-AC71-9690F0AE0B46}"/>
            </a:ext>
          </a:extLst>
        </xdr:cNvPr>
        <xdr:cNvSpPr txBox="1"/>
      </xdr:nvSpPr>
      <xdr:spPr>
        <a:xfrm>
          <a:off x="2705744" y="1453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102888</xdr:rowOff>
    </xdr:from>
    <xdr:ext cx="405111" cy="259045"/>
    <xdr:sp macro="" textlink="">
      <xdr:nvSpPr>
        <xdr:cNvPr id="322" name="n_3mainValue【福祉施設】&#10;有形固定資産減価償却率">
          <a:extLst>
            <a:ext uri="{FF2B5EF4-FFF2-40B4-BE49-F238E27FC236}">
              <a16:creationId xmlns:a16="http://schemas.microsoft.com/office/drawing/2014/main" id="{316E3581-6C85-4429-B759-A40541C00B8D}"/>
            </a:ext>
          </a:extLst>
        </xdr:cNvPr>
        <xdr:cNvSpPr txBox="1"/>
      </xdr:nvSpPr>
      <xdr:spPr>
        <a:xfrm>
          <a:off x="1819919" y="1450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53357</xdr:rowOff>
    </xdr:from>
    <xdr:ext cx="405111" cy="259045"/>
    <xdr:sp macro="" textlink="">
      <xdr:nvSpPr>
        <xdr:cNvPr id="323" name="n_4mainValue【福祉施設】&#10;有形固定資産減価償却率">
          <a:extLst>
            <a:ext uri="{FF2B5EF4-FFF2-40B4-BE49-F238E27FC236}">
              <a16:creationId xmlns:a16="http://schemas.microsoft.com/office/drawing/2014/main" id="{6AF73455-674C-46F7-AD2C-5AB294638863}"/>
            </a:ext>
          </a:extLst>
        </xdr:cNvPr>
        <xdr:cNvSpPr txBox="1"/>
      </xdr:nvSpPr>
      <xdr:spPr>
        <a:xfrm>
          <a:off x="930919"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561415EB-8D7E-4B57-9997-C3BF0F27F76D}"/>
            </a:ext>
          </a:extLst>
        </xdr:cNvPr>
        <xdr:cNvSpPr/>
      </xdr:nvSpPr>
      <xdr:spPr>
        <a:xfrm>
          <a:off x="6607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A582D464-359B-416B-AF63-6811E0148C2D}"/>
            </a:ext>
          </a:extLst>
        </xdr:cNvPr>
        <xdr:cNvSpPr/>
      </xdr:nvSpPr>
      <xdr:spPr>
        <a:xfrm>
          <a:off x="6734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192DF30E-0728-4212-B66C-A18CC55597E5}"/>
            </a:ext>
          </a:extLst>
        </xdr:cNvPr>
        <xdr:cNvSpPr/>
      </xdr:nvSpPr>
      <xdr:spPr>
        <a:xfrm>
          <a:off x="6734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6BB8A833-7F99-4A89-9486-7BDF3C679A10}"/>
            </a:ext>
          </a:extLst>
        </xdr:cNvPr>
        <xdr:cNvSpPr/>
      </xdr:nvSpPr>
      <xdr:spPr>
        <a:xfrm>
          <a:off x="7750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8C4A9F48-6D9B-435F-A82F-1B967171379D}"/>
            </a:ext>
          </a:extLst>
        </xdr:cNvPr>
        <xdr:cNvSpPr/>
      </xdr:nvSpPr>
      <xdr:spPr>
        <a:xfrm>
          <a:off x="7750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795269E-81E4-4ECB-989C-31BD736C0B6D}"/>
            </a:ext>
          </a:extLst>
        </xdr:cNvPr>
        <xdr:cNvSpPr/>
      </xdr:nvSpPr>
      <xdr:spPr>
        <a:xfrm>
          <a:off x="8893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D042647A-58F2-4158-9557-D140A64AD15C}"/>
            </a:ext>
          </a:extLst>
        </xdr:cNvPr>
        <xdr:cNvSpPr/>
      </xdr:nvSpPr>
      <xdr:spPr>
        <a:xfrm>
          <a:off x="8893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560A9AC7-D3E6-45D7-9596-D5F2F8B313D9}"/>
            </a:ext>
          </a:extLst>
        </xdr:cNvPr>
        <xdr:cNvSpPr/>
      </xdr:nvSpPr>
      <xdr:spPr>
        <a:xfrm>
          <a:off x="6607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88C666B2-E987-434A-B5DB-533CC49095C7}"/>
            </a:ext>
          </a:extLst>
        </xdr:cNvPr>
        <xdr:cNvSpPr txBox="1"/>
      </xdr:nvSpPr>
      <xdr:spPr>
        <a:xfrm>
          <a:off x="65690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DC1EF22-F89A-405D-BF89-EFD11FE2741C}"/>
            </a:ext>
          </a:extLst>
        </xdr:cNvPr>
        <xdr:cNvCxnSpPr/>
      </xdr:nvCxnSpPr>
      <xdr:spPr>
        <a:xfrm>
          <a:off x="6607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EFD4A246-C789-4882-85BE-CD1BCD2A255E}"/>
            </a:ext>
          </a:extLst>
        </xdr:cNvPr>
        <xdr:cNvCxnSpPr/>
      </xdr:nvCxnSpPr>
      <xdr:spPr>
        <a:xfrm>
          <a:off x="6607175"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A059176F-15F1-494C-9D60-9E33E89DDE5C}"/>
            </a:ext>
          </a:extLst>
        </xdr:cNvPr>
        <xdr:cNvSpPr txBox="1"/>
      </xdr:nvSpPr>
      <xdr:spPr>
        <a:xfrm>
          <a:off x="6136821" y="1477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6B4F6023-246C-4DAD-A684-3BDDA7AA4FAA}"/>
            </a:ext>
          </a:extLst>
        </xdr:cNvPr>
        <xdr:cNvCxnSpPr/>
      </xdr:nvCxnSpPr>
      <xdr:spPr>
        <a:xfrm>
          <a:off x="6607175"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F3ECD3CE-748A-4438-B904-5EF33D9F8F3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89816270-A41B-49F1-A6C8-CB8FA5B6DE5C}"/>
            </a:ext>
          </a:extLst>
        </xdr:cNvPr>
        <xdr:cNvCxnSpPr/>
      </xdr:nvCxnSpPr>
      <xdr:spPr>
        <a:xfrm>
          <a:off x="6607175"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19E4A1C0-3919-4642-AE33-C6B03586C7D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5215D5B8-1101-48A3-9262-FC320195D49D}"/>
            </a:ext>
          </a:extLst>
        </xdr:cNvPr>
        <xdr:cNvCxnSpPr/>
      </xdr:nvCxnSpPr>
      <xdr:spPr>
        <a:xfrm>
          <a:off x="6607175"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30321A59-A100-4712-83BB-324EEE6702B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CB382BE3-AD81-4CEE-A3AD-3293835DAB77}"/>
            </a:ext>
          </a:extLst>
        </xdr:cNvPr>
        <xdr:cNvCxnSpPr/>
      </xdr:nvCxnSpPr>
      <xdr:spPr>
        <a:xfrm>
          <a:off x="6607175"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483198E9-B7F6-4CD1-B07F-183CFECD503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63D1FC51-04B7-43B2-85B1-617D7E7D7EB0}"/>
            </a:ext>
          </a:extLst>
        </xdr:cNvPr>
        <xdr:cNvCxnSpPr/>
      </xdr:nvCxnSpPr>
      <xdr:spPr>
        <a:xfrm>
          <a:off x="6607175"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6BB95006-582F-4BF1-8D34-C54FAEBA6D2B}"/>
            </a:ext>
          </a:extLst>
        </xdr:cNvPr>
        <xdr:cNvSpPr txBox="1"/>
      </xdr:nvSpPr>
      <xdr:spPr>
        <a:xfrm>
          <a:off x="6136821" y="13141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D6F4950C-03CC-463F-BDAA-B2D94626EAB5}"/>
            </a:ext>
          </a:extLst>
        </xdr:cNvPr>
        <xdr:cNvCxnSpPr/>
      </xdr:nvCxnSpPr>
      <xdr:spPr>
        <a:xfrm>
          <a:off x="6607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33D1CA89-1467-4C63-8451-CA709A5F69B4}"/>
            </a:ext>
          </a:extLst>
        </xdr:cNvPr>
        <xdr:cNvSpPr txBox="1"/>
      </xdr:nvSpPr>
      <xdr:spPr>
        <a:xfrm>
          <a:off x="6136821"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FEA78E5E-B445-4B7F-8672-0B6585D0EF29}"/>
            </a:ext>
          </a:extLst>
        </xdr:cNvPr>
        <xdr:cNvSpPr/>
      </xdr:nvSpPr>
      <xdr:spPr>
        <a:xfrm>
          <a:off x="6607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114844</xdr:rowOff>
    </xdr:from>
    <xdr:to>
      <xdr:col>54</xdr:col>
      <xdr:colOff>189865</xdr:colOff>
      <xdr:row>86</xdr:row>
      <xdr:rowOff>158931</xdr:rowOff>
    </xdr:to>
    <xdr:cxnSp macro="">
      <xdr:nvCxnSpPr>
        <xdr:cNvPr id="349" name="直線コネクタ 348">
          <a:extLst>
            <a:ext uri="{FF2B5EF4-FFF2-40B4-BE49-F238E27FC236}">
              <a16:creationId xmlns:a16="http://schemas.microsoft.com/office/drawing/2014/main" id="{5B3306E5-7BE9-4845-916B-90EFA757ADE2}"/>
            </a:ext>
          </a:extLst>
        </xdr:cNvPr>
        <xdr:cNvCxnSpPr/>
      </xdr:nvCxnSpPr>
      <xdr:spPr>
        <a:xfrm flipV="1">
          <a:off x="10476865" y="13316494"/>
          <a:ext cx="0" cy="159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0" name="【福祉施設】&#10;一人当たり面積最小値テキスト">
          <a:extLst>
            <a:ext uri="{FF2B5EF4-FFF2-40B4-BE49-F238E27FC236}">
              <a16:creationId xmlns:a16="http://schemas.microsoft.com/office/drawing/2014/main" id="{7623CAFC-C6A1-48F3-B5E2-DD65B19FC37A}"/>
            </a:ext>
          </a:extLst>
        </xdr:cNvPr>
        <xdr:cNvSpPr txBox="1"/>
      </xdr:nvSpPr>
      <xdr:spPr>
        <a:xfrm>
          <a:off x="10515600" y="1491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1" name="直線コネクタ 350">
          <a:extLst>
            <a:ext uri="{FF2B5EF4-FFF2-40B4-BE49-F238E27FC236}">
              <a16:creationId xmlns:a16="http://schemas.microsoft.com/office/drawing/2014/main" id="{384F47ED-79CD-47A3-ABCD-1781D74B8C7B}"/>
            </a:ext>
          </a:extLst>
        </xdr:cNvPr>
        <xdr:cNvCxnSpPr/>
      </xdr:nvCxnSpPr>
      <xdr:spPr>
        <a:xfrm>
          <a:off x="10391775" y="1490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61521</xdr:rowOff>
    </xdr:from>
    <xdr:ext cx="469744" cy="259045"/>
    <xdr:sp macro="" textlink="">
      <xdr:nvSpPr>
        <xdr:cNvPr id="352" name="【福祉施設】&#10;一人当たり面積最大値テキスト">
          <a:extLst>
            <a:ext uri="{FF2B5EF4-FFF2-40B4-BE49-F238E27FC236}">
              <a16:creationId xmlns:a16="http://schemas.microsoft.com/office/drawing/2014/main" id="{48743E3D-1D72-467B-8ED8-E8A080528C7B}"/>
            </a:ext>
          </a:extLst>
        </xdr:cNvPr>
        <xdr:cNvSpPr txBox="1"/>
      </xdr:nvSpPr>
      <xdr:spPr>
        <a:xfrm>
          <a:off x="10515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114844</xdr:rowOff>
    </xdr:from>
    <xdr:to>
      <xdr:col>55</xdr:col>
      <xdr:colOff>88900</xdr:colOff>
      <xdr:row>77</xdr:row>
      <xdr:rowOff>114844</xdr:rowOff>
    </xdr:to>
    <xdr:cxnSp macro="">
      <xdr:nvCxnSpPr>
        <xdr:cNvPr id="353" name="直線コネクタ 352">
          <a:extLst>
            <a:ext uri="{FF2B5EF4-FFF2-40B4-BE49-F238E27FC236}">
              <a16:creationId xmlns:a16="http://schemas.microsoft.com/office/drawing/2014/main" id="{6013B29E-C3CC-4620-B99B-798A615DD85F}"/>
            </a:ext>
          </a:extLst>
        </xdr:cNvPr>
        <xdr:cNvCxnSpPr/>
      </xdr:nvCxnSpPr>
      <xdr:spPr>
        <a:xfrm>
          <a:off x="10391775"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354" name="【福祉施設】&#10;一人当たり面積平均値テキスト">
          <a:extLst>
            <a:ext uri="{FF2B5EF4-FFF2-40B4-BE49-F238E27FC236}">
              <a16:creationId xmlns:a16="http://schemas.microsoft.com/office/drawing/2014/main" id="{3B4213F2-30A2-4C28-AE1D-04C7F753F5CC}"/>
            </a:ext>
          </a:extLst>
        </xdr:cNvPr>
        <xdr:cNvSpPr txBox="1"/>
      </xdr:nvSpPr>
      <xdr:spPr>
        <a:xfrm>
          <a:off x="10515600" y="1425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5" name="フローチャート: 判断 354">
          <a:extLst>
            <a:ext uri="{FF2B5EF4-FFF2-40B4-BE49-F238E27FC236}">
              <a16:creationId xmlns:a16="http://schemas.microsoft.com/office/drawing/2014/main" id="{2F904F0E-0C98-4CD8-9FF6-DA593D869E5D}"/>
            </a:ext>
          </a:extLst>
        </xdr:cNvPr>
        <xdr:cNvSpPr/>
      </xdr:nvSpPr>
      <xdr:spPr>
        <a:xfrm>
          <a:off x="10429875"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13426</xdr:rowOff>
    </xdr:from>
    <xdr:to>
      <xdr:col>50</xdr:col>
      <xdr:colOff>165100</xdr:colOff>
      <xdr:row>84</xdr:row>
      <xdr:rowOff>115026</xdr:rowOff>
    </xdr:to>
    <xdr:sp macro="" textlink="">
      <xdr:nvSpPr>
        <xdr:cNvPr id="356" name="フローチャート: 判断 355">
          <a:extLst>
            <a:ext uri="{FF2B5EF4-FFF2-40B4-BE49-F238E27FC236}">
              <a16:creationId xmlns:a16="http://schemas.microsoft.com/office/drawing/2014/main" id="{0236D99F-90E8-4C32-81D6-EF37379B2B59}"/>
            </a:ext>
          </a:extLst>
        </xdr:cNvPr>
        <xdr:cNvSpPr/>
      </xdr:nvSpPr>
      <xdr:spPr>
        <a:xfrm>
          <a:off x="9591675" y="14418401"/>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57" name="フローチャート: 判断 356">
          <a:extLst>
            <a:ext uri="{FF2B5EF4-FFF2-40B4-BE49-F238E27FC236}">
              <a16:creationId xmlns:a16="http://schemas.microsoft.com/office/drawing/2014/main" id="{181B2A99-1968-4F40-9591-B56C0C92699D}"/>
            </a:ext>
          </a:extLst>
        </xdr:cNvPr>
        <xdr:cNvSpPr/>
      </xdr:nvSpPr>
      <xdr:spPr>
        <a:xfrm>
          <a:off x="8702675" y="14359618"/>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8" name="フローチャート: 判断 357">
          <a:extLst>
            <a:ext uri="{FF2B5EF4-FFF2-40B4-BE49-F238E27FC236}">
              <a16:creationId xmlns:a16="http://schemas.microsoft.com/office/drawing/2014/main" id="{544FD852-209F-4679-8D35-53BF02C2F75D}"/>
            </a:ext>
          </a:extLst>
        </xdr:cNvPr>
        <xdr:cNvSpPr/>
      </xdr:nvSpPr>
      <xdr:spPr>
        <a:xfrm>
          <a:off x="7810500" y="143662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59" name="フローチャート: 判断 358">
          <a:extLst>
            <a:ext uri="{FF2B5EF4-FFF2-40B4-BE49-F238E27FC236}">
              <a16:creationId xmlns:a16="http://schemas.microsoft.com/office/drawing/2014/main" id="{5B38784A-9C7C-41BE-A6BD-CBA2DF4739A9}"/>
            </a:ext>
          </a:extLst>
        </xdr:cNvPr>
        <xdr:cNvSpPr/>
      </xdr:nvSpPr>
      <xdr:spPr>
        <a:xfrm>
          <a:off x="6924675" y="144379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289FEE9-C30C-422D-A991-743F16B099F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D87A979-FDD1-4747-9F27-1FA06353ABF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0CE3476-A2E1-43DE-9DD7-DE9825BEBAEB}"/>
            </a:ext>
          </a:extLst>
        </xdr:cNvPr>
        <xdr:cNvSpPr txBox="1"/>
      </xdr:nvSpPr>
      <xdr:spPr>
        <a:xfrm>
          <a:off x="856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C49592F-3E8D-439B-9947-C294D4196403}"/>
            </a:ext>
          </a:extLst>
        </xdr:cNvPr>
        <xdr:cNvSpPr txBox="1"/>
      </xdr:nvSpPr>
      <xdr:spPr>
        <a:xfrm>
          <a:off x="767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ACBA5E6C-748C-4738-B385-E85F3D84496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104866</xdr:rowOff>
    </xdr:from>
    <xdr:to>
      <xdr:col>55</xdr:col>
      <xdr:colOff>50800</xdr:colOff>
      <xdr:row>87</xdr:row>
      <xdr:rowOff>35016</xdr:rowOff>
    </xdr:to>
    <xdr:sp macro="" textlink="">
      <xdr:nvSpPr>
        <xdr:cNvPr id="365" name="楕円 364">
          <a:extLst>
            <a:ext uri="{FF2B5EF4-FFF2-40B4-BE49-F238E27FC236}">
              <a16:creationId xmlns:a16="http://schemas.microsoft.com/office/drawing/2014/main" id="{6D5B2A59-A4F9-49EF-AC82-90C172E3DFFD}"/>
            </a:ext>
          </a:extLst>
        </xdr:cNvPr>
        <xdr:cNvSpPr/>
      </xdr:nvSpPr>
      <xdr:spPr>
        <a:xfrm>
          <a:off x="10429875" y="14852741"/>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19793</xdr:rowOff>
    </xdr:from>
    <xdr:ext cx="469744" cy="259045"/>
    <xdr:sp macro="" textlink="">
      <xdr:nvSpPr>
        <xdr:cNvPr id="366" name="【福祉施設】&#10;一人当たり面積該当値テキスト">
          <a:extLst>
            <a:ext uri="{FF2B5EF4-FFF2-40B4-BE49-F238E27FC236}">
              <a16:creationId xmlns:a16="http://schemas.microsoft.com/office/drawing/2014/main" id="{1170EF25-C4F3-4791-A073-A7B68F61213F}"/>
            </a:ext>
          </a:extLst>
        </xdr:cNvPr>
        <xdr:cNvSpPr txBox="1"/>
      </xdr:nvSpPr>
      <xdr:spPr>
        <a:xfrm>
          <a:off x="10515600" y="1476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104866</xdr:rowOff>
    </xdr:from>
    <xdr:to>
      <xdr:col>50</xdr:col>
      <xdr:colOff>165100</xdr:colOff>
      <xdr:row>87</xdr:row>
      <xdr:rowOff>35016</xdr:rowOff>
    </xdr:to>
    <xdr:sp macro="" textlink="">
      <xdr:nvSpPr>
        <xdr:cNvPr id="367" name="楕円 366">
          <a:extLst>
            <a:ext uri="{FF2B5EF4-FFF2-40B4-BE49-F238E27FC236}">
              <a16:creationId xmlns:a16="http://schemas.microsoft.com/office/drawing/2014/main" id="{1076BC23-0678-429D-8171-B9DF5513E3E1}"/>
            </a:ext>
          </a:extLst>
        </xdr:cNvPr>
        <xdr:cNvSpPr/>
      </xdr:nvSpPr>
      <xdr:spPr>
        <a:xfrm>
          <a:off x="9591675" y="14852741"/>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155666</xdr:rowOff>
    </xdr:from>
    <xdr:to>
      <xdr:col>55</xdr:col>
      <xdr:colOff>0</xdr:colOff>
      <xdr:row>86</xdr:row>
      <xdr:rowOff>155666</xdr:rowOff>
    </xdr:to>
    <xdr:cxnSp macro="">
      <xdr:nvCxnSpPr>
        <xdr:cNvPr id="368" name="直線コネクタ 367">
          <a:extLst>
            <a:ext uri="{FF2B5EF4-FFF2-40B4-BE49-F238E27FC236}">
              <a16:creationId xmlns:a16="http://schemas.microsoft.com/office/drawing/2014/main" id="{04CC4CE6-7E19-4B1C-972E-FE495EE71ADD}"/>
            </a:ext>
          </a:extLst>
        </xdr:cNvPr>
        <xdr:cNvCxnSpPr/>
      </xdr:nvCxnSpPr>
      <xdr:spPr>
        <a:xfrm>
          <a:off x="9639300" y="149003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104866</xdr:rowOff>
    </xdr:from>
    <xdr:to>
      <xdr:col>46</xdr:col>
      <xdr:colOff>38100</xdr:colOff>
      <xdr:row>87</xdr:row>
      <xdr:rowOff>35016</xdr:rowOff>
    </xdr:to>
    <xdr:sp macro="" textlink="">
      <xdr:nvSpPr>
        <xdr:cNvPr id="369" name="楕円 368">
          <a:extLst>
            <a:ext uri="{FF2B5EF4-FFF2-40B4-BE49-F238E27FC236}">
              <a16:creationId xmlns:a16="http://schemas.microsoft.com/office/drawing/2014/main" id="{63609494-91A0-48E9-875B-E0C8C49BE9E5}"/>
            </a:ext>
          </a:extLst>
        </xdr:cNvPr>
        <xdr:cNvSpPr/>
      </xdr:nvSpPr>
      <xdr:spPr>
        <a:xfrm>
          <a:off x="8702675" y="14852741"/>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155666</xdr:rowOff>
    </xdr:from>
    <xdr:to>
      <xdr:col>50</xdr:col>
      <xdr:colOff>114300</xdr:colOff>
      <xdr:row>86</xdr:row>
      <xdr:rowOff>155666</xdr:rowOff>
    </xdr:to>
    <xdr:cxnSp macro="">
      <xdr:nvCxnSpPr>
        <xdr:cNvPr id="370" name="直線コネクタ 369">
          <a:extLst>
            <a:ext uri="{FF2B5EF4-FFF2-40B4-BE49-F238E27FC236}">
              <a16:creationId xmlns:a16="http://schemas.microsoft.com/office/drawing/2014/main" id="{71E3E895-B008-4BD9-BE84-A5CB34311101}"/>
            </a:ext>
          </a:extLst>
        </xdr:cNvPr>
        <xdr:cNvCxnSpPr/>
      </xdr:nvCxnSpPr>
      <xdr:spPr>
        <a:xfrm>
          <a:off x="8753475" y="14900366"/>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104866</xdr:rowOff>
    </xdr:from>
    <xdr:to>
      <xdr:col>41</xdr:col>
      <xdr:colOff>101600</xdr:colOff>
      <xdr:row>87</xdr:row>
      <xdr:rowOff>35016</xdr:rowOff>
    </xdr:to>
    <xdr:sp macro="" textlink="">
      <xdr:nvSpPr>
        <xdr:cNvPr id="371" name="楕円 370">
          <a:extLst>
            <a:ext uri="{FF2B5EF4-FFF2-40B4-BE49-F238E27FC236}">
              <a16:creationId xmlns:a16="http://schemas.microsoft.com/office/drawing/2014/main" id="{3EF13376-60C1-47D7-9DDB-097413B7CDE3}"/>
            </a:ext>
          </a:extLst>
        </xdr:cNvPr>
        <xdr:cNvSpPr/>
      </xdr:nvSpPr>
      <xdr:spPr>
        <a:xfrm>
          <a:off x="7810500" y="14852741"/>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155666</xdr:rowOff>
    </xdr:from>
    <xdr:to>
      <xdr:col>45</xdr:col>
      <xdr:colOff>177800</xdr:colOff>
      <xdr:row>86</xdr:row>
      <xdr:rowOff>155666</xdr:rowOff>
    </xdr:to>
    <xdr:cxnSp macro="">
      <xdr:nvCxnSpPr>
        <xdr:cNvPr id="372" name="直線コネクタ 371">
          <a:extLst>
            <a:ext uri="{FF2B5EF4-FFF2-40B4-BE49-F238E27FC236}">
              <a16:creationId xmlns:a16="http://schemas.microsoft.com/office/drawing/2014/main" id="{015E068E-BC4A-4EE5-AC04-72280E269007}"/>
            </a:ext>
          </a:extLst>
        </xdr:cNvPr>
        <xdr:cNvCxnSpPr/>
      </xdr:nvCxnSpPr>
      <xdr:spPr>
        <a:xfrm>
          <a:off x="7864475" y="149003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104866</xdr:rowOff>
    </xdr:from>
    <xdr:to>
      <xdr:col>36</xdr:col>
      <xdr:colOff>165100</xdr:colOff>
      <xdr:row>87</xdr:row>
      <xdr:rowOff>35016</xdr:rowOff>
    </xdr:to>
    <xdr:sp macro="" textlink="">
      <xdr:nvSpPr>
        <xdr:cNvPr id="373" name="楕円 372">
          <a:extLst>
            <a:ext uri="{FF2B5EF4-FFF2-40B4-BE49-F238E27FC236}">
              <a16:creationId xmlns:a16="http://schemas.microsoft.com/office/drawing/2014/main" id="{1863101B-987F-458F-A500-63C85C8D002F}"/>
            </a:ext>
          </a:extLst>
        </xdr:cNvPr>
        <xdr:cNvSpPr/>
      </xdr:nvSpPr>
      <xdr:spPr>
        <a:xfrm>
          <a:off x="6924675" y="14852741"/>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155666</xdr:rowOff>
    </xdr:from>
    <xdr:to>
      <xdr:col>41</xdr:col>
      <xdr:colOff>50800</xdr:colOff>
      <xdr:row>86</xdr:row>
      <xdr:rowOff>155666</xdr:rowOff>
    </xdr:to>
    <xdr:cxnSp macro="">
      <xdr:nvCxnSpPr>
        <xdr:cNvPr id="374" name="直線コネクタ 373">
          <a:extLst>
            <a:ext uri="{FF2B5EF4-FFF2-40B4-BE49-F238E27FC236}">
              <a16:creationId xmlns:a16="http://schemas.microsoft.com/office/drawing/2014/main" id="{7BF45281-4270-44A4-983C-A7AD9AFFDE46}"/>
            </a:ext>
          </a:extLst>
        </xdr:cNvPr>
        <xdr:cNvCxnSpPr/>
      </xdr:nvCxnSpPr>
      <xdr:spPr>
        <a:xfrm>
          <a:off x="6972300" y="14900366"/>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131553</xdr:rowOff>
    </xdr:from>
    <xdr:ext cx="469744" cy="259045"/>
    <xdr:sp macro="" textlink="">
      <xdr:nvSpPr>
        <xdr:cNvPr id="375" name="n_1aveValue【福祉施設】&#10;一人当たり面積">
          <a:extLst>
            <a:ext uri="{FF2B5EF4-FFF2-40B4-BE49-F238E27FC236}">
              <a16:creationId xmlns:a16="http://schemas.microsoft.com/office/drawing/2014/main" id="{C2E84B93-7A28-480A-9FB4-91944CFAABBC}"/>
            </a:ext>
          </a:extLst>
        </xdr:cNvPr>
        <xdr:cNvSpPr txBox="1"/>
      </xdr:nvSpPr>
      <xdr:spPr>
        <a:xfrm>
          <a:off x="93917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72770</xdr:rowOff>
    </xdr:from>
    <xdr:ext cx="469744" cy="259045"/>
    <xdr:sp macro="" textlink="">
      <xdr:nvSpPr>
        <xdr:cNvPr id="376" name="n_2aveValue【福祉施設】&#10;一人当たり面積">
          <a:extLst>
            <a:ext uri="{FF2B5EF4-FFF2-40B4-BE49-F238E27FC236}">
              <a16:creationId xmlns:a16="http://schemas.microsoft.com/office/drawing/2014/main" id="{E6605C70-19B6-4013-B212-074C3DE7019C}"/>
            </a:ext>
          </a:extLst>
        </xdr:cNvPr>
        <xdr:cNvSpPr txBox="1"/>
      </xdr:nvSpPr>
      <xdr:spPr>
        <a:xfrm>
          <a:off x="8515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377" name="n_3aveValue【福祉施設】&#10;一人当たり面積">
          <a:extLst>
            <a:ext uri="{FF2B5EF4-FFF2-40B4-BE49-F238E27FC236}">
              <a16:creationId xmlns:a16="http://schemas.microsoft.com/office/drawing/2014/main" id="{21D85479-E8AD-4134-AD9E-B8C014B7E9DF}"/>
            </a:ext>
          </a:extLst>
        </xdr:cNvPr>
        <xdr:cNvSpPr txBox="1"/>
      </xdr:nvSpPr>
      <xdr:spPr>
        <a:xfrm>
          <a:off x="7629602" y="1414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151147</xdr:rowOff>
    </xdr:from>
    <xdr:ext cx="469744" cy="259045"/>
    <xdr:sp macro="" textlink="">
      <xdr:nvSpPr>
        <xdr:cNvPr id="378" name="n_4aveValue【福祉施設】&#10;一人当たり面積">
          <a:extLst>
            <a:ext uri="{FF2B5EF4-FFF2-40B4-BE49-F238E27FC236}">
              <a16:creationId xmlns:a16="http://schemas.microsoft.com/office/drawing/2014/main" id="{91D3E960-9563-4AB3-9B6A-DF55818F2F88}"/>
            </a:ext>
          </a:extLst>
        </xdr:cNvPr>
        <xdr:cNvSpPr txBox="1"/>
      </xdr:nvSpPr>
      <xdr:spPr>
        <a:xfrm>
          <a:off x="6740602"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26143</xdr:rowOff>
    </xdr:from>
    <xdr:ext cx="469744" cy="259045"/>
    <xdr:sp macro="" textlink="">
      <xdr:nvSpPr>
        <xdr:cNvPr id="379" name="n_1mainValue【福祉施設】&#10;一人当たり面積">
          <a:extLst>
            <a:ext uri="{FF2B5EF4-FFF2-40B4-BE49-F238E27FC236}">
              <a16:creationId xmlns:a16="http://schemas.microsoft.com/office/drawing/2014/main" id="{EDFC2245-7800-494F-8C3C-2CDF28DA50C7}"/>
            </a:ext>
          </a:extLst>
        </xdr:cNvPr>
        <xdr:cNvSpPr txBox="1"/>
      </xdr:nvSpPr>
      <xdr:spPr>
        <a:xfrm>
          <a:off x="9391727" y="1494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26143</xdr:rowOff>
    </xdr:from>
    <xdr:ext cx="469744" cy="259045"/>
    <xdr:sp macro="" textlink="">
      <xdr:nvSpPr>
        <xdr:cNvPr id="380" name="n_2mainValue【福祉施設】&#10;一人当たり面積">
          <a:extLst>
            <a:ext uri="{FF2B5EF4-FFF2-40B4-BE49-F238E27FC236}">
              <a16:creationId xmlns:a16="http://schemas.microsoft.com/office/drawing/2014/main" id="{D7E340CD-CECB-438C-B9A3-7A8D082E667A}"/>
            </a:ext>
          </a:extLst>
        </xdr:cNvPr>
        <xdr:cNvSpPr txBox="1"/>
      </xdr:nvSpPr>
      <xdr:spPr>
        <a:xfrm>
          <a:off x="8515427" y="1494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26143</xdr:rowOff>
    </xdr:from>
    <xdr:ext cx="469744" cy="259045"/>
    <xdr:sp macro="" textlink="">
      <xdr:nvSpPr>
        <xdr:cNvPr id="381" name="n_3mainValue【福祉施設】&#10;一人当たり面積">
          <a:extLst>
            <a:ext uri="{FF2B5EF4-FFF2-40B4-BE49-F238E27FC236}">
              <a16:creationId xmlns:a16="http://schemas.microsoft.com/office/drawing/2014/main" id="{A4753446-CD6C-4765-AC74-D6844EBDF959}"/>
            </a:ext>
          </a:extLst>
        </xdr:cNvPr>
        <xdr:cNvSpPr txBox="1"/>
      </xdr:nvSpPr>
      <xdr:spPr>
        <a:xfrm>
          <a:off x="7629602" y="1494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26143</xdr:rowOff>
    </xdr:from>
    <xdr:ext cx="469744" cy="259045"/>
    <xdr:sp macro="" textlink="">
      <xdr:nvSpPr>
        <xdr:cNvPr id="382" name="n_4mainValue【福祉施設】&#10;一人当たり面積">
          <a:extLst>
            <a:ext uri="{FF2B5EF4-FFF2-40B4-BE49-F238E27FC236}">
              <a16:creationId xmlns:a16="http://schemas.microsoft.com/office/drawing/2014/main" id="{FDFA2FB7-4C49-4CFE-8DB8-E41F324A6618}"/>
            </a:ext>
          </a:extLst>
        </xdr:cNvPr>
        <xdr:cNvSpPr txBox="1"/>
      </xdr:nvSpPr>
      <xdr:spPr>
        <a:xfrm>
          <a:off x="6740602" y="1494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3C64E529-A8DE-4FB0-A115-9426C8103970}"/>
            </a:ext>
          </a:extLst>
        </xdr:cNvPr>
        <xdr:cNvSpPr/>
      </xdr:nvSpPr>
      <xdr:spPr>
        <a:xfrm>
          <a:off x="762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389CCDA7-0E17-455D-97E8-22952F365536}"/>
            </a:ext>
          </a:extLst>
        </xdr:cNvPr>
        <xdr:cNvSpPr/>
      </xdr:nvSpPr>
      <xdr:spPr>
        <a:xfrm>
          <a:off x="8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C655D15D-A663-48BB-B7C8-81925CD78F75}"/>
            </a:ext>
          </a:extLst>
        </xdr:cNvPr>
        <xdr:cNvSpPr/>
      </xdr:nvSpPr>
      <xdr:spPr>
        <a:xfrm>
          <a:off x="8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5CD961A3-08D6-4F5B-A8DD-7FCB97061575}"/>
            </a:ext>
          </a:extLst>
        </xdr:cNvPr>
        <xdr:cNvSpPr/>
      </xdr:nvSpPr>
      <xdr:spPr>
        <a:xfrm>
          <a:off x="1905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4DEFB820-C05F-4707-9ACE-CE64A5FFBCA9}"/>
            </a:ext>
          </a:extLst>
        </xdr:cNvPr>
        <xdr:cNvSpPr/>
      </xdr:nvSpPr>
      <xdr:spPr>
        <a:xfrm>
          <a:off x="1905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1FF633E9-4364-427B-8C0B-B6A4BF85CAFC}"/>
            </a:ext>
          </a:extLst>
        </xdr:cNvPr>
        <xdr:cNvSpPr/>
      </xdr:nvSpPr>
      <xdr:spPr>
        <a:xfrm>
          <a:off x="3048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76A3ADCC-00BB-4AAB-92A9-CFCCAB128D49}"/>
            </a:ext>
          </a:extLst>
        </xdr:cNvPr>
        <xdr:cNvSpPr/>
      </xdr:nvSpPr>
      <xdr:spPr>
        <a:xfrm>
          <a:off x="3048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7F48A2C0-0BDB-49F6-BB6E-04928A94EB7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F4E00610-1CC5-4C85-A995-7C294ED3D2E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1BAAF62A-D7E5-45F8-97DF-B08B95278D7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13EA8190-3731-4397-8180-56F7142F3595}"/>
            </a:ext>
          </a:extLst>
        </xdr:cNvPr>
        <xdr:cNvSpPr txBox="1"/>
      </xdr:nvSpPr>
      <xdr:spPr>
        <a:xfrm>
          <a:off x="297996"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CCF74514-4033-409E-ADFA-E35D8C67283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48C53577-18E3-4122-A8E5-72E39F8D8804}"/>
            </a:ext>
          </a:extLst>
        </xdr:cNvPr>
        <xdr:cNvSpPr txBox="1"/>
      </xdr:nvSpPr>
      <xdr:spPr>
        <a:xfrm>
          <a:off x="297996"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5E1169B5-82F1-4B49-A0A5-29B2A03C6BCF}"/>
            </a:ext>
          </a:extLst>
        </xdr:cNvPr>
        <xdr:cNvCxnSpPr/>
      </xdr:nvCxnSpPr>
      <xdr:spPr>
        <a:xfrm>
          <a:off x="762000"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D29777BC-ACD2-4FE8-8198-CBDF8E58C4A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271390A8-DB6D-49D1-98DA-DAE70A641CB5}"/>
            </a:ext>
          </a:extLst>
        </xdr:cNvPr>
        <xdr:cNvCxnSpPr/>
      </xdr:nvCxnSpPr>
      <xdr:spPr>
        <a:xfrm>
          <a:off x="762000"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22791456-EA5F-4C00-8484-10803597811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A0C9FDF2-B02B-4E68-A3AB-F617253FF79E}"/>
            </a:ext>
          </a:extLst>
        </xdr:cNvPr>
        <xdr:cNvCxnSpPr/>
      </xdr:nvCxnSpPr>
      <xdr:spPr>
        <a:xfrm>
          <a:off x="762000"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464D2031-C55D-47EF-967F-20B3F9F6BBF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7454520C-BBCD-4D4A-9F60-E3FE301E3EA0}"/>
            </a:ext>
          </a:extLst>
        </xdr:cNvPr>
        <xdr:cNvCxnSpPr/>
      </xdr:nvCxnSpPr>
      <xdr:spPr>
        <a:xfrm>
          <a:off x="762000"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379795F4-939C-4878-9081-C2D76860E70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9CFE4C64-9AA3-4011-A519-F082A762605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9656AE49-40D7-4BC7-AFAC-FD25743DC949}"/>
            </a:ext>
          </a:extLst>
        </xdr:cNvPr>
        <xdr:cNvSpPr txBox="1"/>
      </xdr:nvSpPr>
      <xdr:spPr>
        <a:xfrm>
          <a:off x="423061" y="1695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6EE0B3DE-ECA3-4EF2-B867-504DBC8AA32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6D9D10FE-3917-48D5-8128-92130E578C6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125186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D820D447-7561-4FD8-9854-8F52C0886BEC}"/>
            </a:ext>
          </a:extLst>
        </xdr:cNvPr>
        <xdr:cNvCxnSpPr/>
      </xdr:nvCxnSpPr>
      <xdr:spPr>
        <a:xfrm flipV="1">
          <a:off x="4638040" y="17273361"/>
          <a:ext cx="0" cy="145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a:extLst>
            <a:ext uri="{FF2B5EF4-FFF2-40B4-BE49-F238E27FC236}">
              <a16:creationId xmlns:a16="http://schemas.microsoft.com/office/drawing/2014/main" id="{BA2FBE2D-674C-40D9-8F67-B4B41BD453AD}"/>
            </a:ext>
          </a:extLst>
        </xdr:cNvPr>
        <xdr:cNvSpPr txBox="1"/>
      </xdr:nvSpPr>
      <xdr:spPr>
        <a:xfrm>
          <a:off x="467677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2B299C9E-6A8D-4BB7-9622-C8EB42BE8F65}"/>
            </a:ext>
          </a:extLst>
        </xdr:cNvPr>
        <xdr:cNvCxnSpPr/>
      </xdr:nvCxnSpPr>
      <xdr:spPr>
        <a:xfrm>
          <a:off x="4549775" y="1872342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71863</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5382CE2A-4C42-4945-A70E-70998CA0F355}"/>
            </a:ext>
          </a:extLst>
        </xdr:cNvPr>
        <xdr:cNvSpPr txBox="1"/>
      </xdr:nvSpPr>
      <xdr:spPr>
        <a:xfrm>
          <a:off x="4676775"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125186</xdr:rowOff>
    </xdr:from>
    <xdr:to>
      <xdr:col>24</xdr:col>
      <xdr:colOff>152400</xdr:colOff>
      <xdr:row>100</xdr:row>
      <xdr:rowOff>125186</xdr:rowOff>
    </xdr:to>
    <xdr:cxnSp macro="">
      <xdr:nvCxnSpPr>
        <xdr:cNvPr id="412" name="直線コネクタ 411">
          <a:extLst>
            <a:ext uri="{FF2B5EF4-FFF2-40B4-BE49-F238E27FC236}">
              <a16:creationId xmlns:a16="http://schemas.microsoft.com/office/drawing/2014/main" id="{DD04F626-1C5C-48F3-BCEE-534EAEBAA78E}"/>
            </a:ext>
          </a:extLst>
        </xdr:cNvPr>
        <xdr:cNvCxnSpPr/>
      </xdr:nvCxnSpPr>
      <xdr:spPr>
        <a:xfrm>
          <a:off x="4549775" y="17273361"/>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126291</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A2A69FBF-366D-498A-BE1C-AA1DE5A8675B}"/>
            </a:ext>
          </a:extLst>
        </xdr:cNvPr>
        <xdr:cNvSpPr txBox="1"/>
      </xdr:nvSpPr>
      <xdr:spPr>
        <a:xfrm>
          <a:off x="4676775" y="17960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4" name="フローチャート: 判断 413">
          <a:extLst>
            <a:ext uri="{FF2B5EF4-FFF2-40B4-BE49-F238E27FC236}">
              <a16:creationId xmlns:a16="http://schemas.microsoft.com/office/drawing/2014/main" id="{A87D82DE-DFA2-4FCF-A6E9-E3B2830C7899}"/>
            </a:ext>
          </a:extLst>
        </xdr:cNvPr>
        <xdr:cNvSpPr/>
      </xdr:nvSpPr>
      <xdr:spPr>
        <a:xfrm>
          <a:off x="4587875" y="1797866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415" name="フローチャート: 判断 414">
          <a:extLst>
            <a:ext uri="{FF2B5EF4-FFF2-40B4-BE49-F238E27FC236}">
              <a16:creationId xmlns:a16="http://schemas.microsoft.com/office/drawing/2014/main" id="{F9601B1B-393F-4F3D-B715-70045AA78697}"/>
            </a:ext>
          </a:extLst>
        </xdr:cNvPr>
        <xdr:cNvSpPr/>
      </xdr:nvSpPr>
      <xdr:spPr>
        <a:xfrm>
          <a:off x="3749675" y="1792151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416" name="フローチャート: 判断 415">
          <a:extLst>
            <a:ext uri="{FF2B5EF4-FFF2-40B4-BE49-F238E27FC236}">
              <a16:creationId xmlns:a16="http://schemas.microsoft.com/office/drawing/2014/main" id="{83A1E773-D3DC-464A-8280-1D77AC1C52C4}"/>
            </a:ext>
          </a:extLst>
        </xdr:cNvPr>
        <xdr:cNvSpPr/>
      </xdr:nvSpPr>
      <xdr:spPr>
        <a:xfrm>
          <a:off x="2857500" y="179165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7" name="フローチャート: 判断 416">
          <a:extLst>
            <a:ext uri="{FF2B5EF4-FFF2-40B4-BE49-F238E27FC236}">
              <a16:creationId xmlns:a16="http://schemas.microsoft.com/office/drawing/2014/main" id="{1C70A4D5-D32F-4698-8508-98D92FE91B7D}"/>
            </a:ext>
          </a:extLst>
        </xdr:cNvPr>
        <xdr:cNvSpPr/>
      </xdr:nvSpPr>
      <xdr:spPr>
        <a:xfrm>
          <a:off x="1971675" y="17944374"/>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18" name="フローチャート: 判断 417">
          <a:extLst>
            <a:ext uri="{FF2B5EF4-FFF2-40B4-BE49-F238E27FC236}">
              <a16:creationId xmlns:a16="http://schemas.microsoft.com/office/drawing/2014/main" id="{27844195-0D76-43CC-A457-FB25F912DA95}"/>
            </a:ext>
          </a:extLst>
        </xdr:cNvPr>
        <xdr:cNvSpPr/>
      </xdr:nvSpPr>
      <xdr:spPr>
        <a:xfrm>
          <a:off x="1082675" y="17888857"/>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54FDF20-BBA0-45A2-BE60-624025FEF1BE}"/>
            </a:ext>
          </a:extLst>
        </xdr:cNvPr>
        <xdr:cNvSpPr txBox="1"/>
      </xdr:nvSpPr>
      <xdr:spPr>
        <a:xfrm>
          <a:off x="4448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56F8A27B-A98D-49A4-99D9-4EEA5A95A549}"/>
            </a:ext>
          </a:extLst>
        </xdr:cNvPr>
        <xdr:cNvSpPr txBox="1"/>
      </xdr:nvSpPr>
      <xdr:spPr>
        <a:xfrm>
          <a:off x="3609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B10FF9F3-0092-4030-8738-5EB7910D6DD4}"/>
            </a:ext>
          </a:extLst>
        </xdr:cNvPr>
        <xdr:cNvSpPr txBox="1"/>
      </xdr:nvSpPr>
      <xdr:spPr>
        <a:xfrm>
          <a:off x="2720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1B45D6A6-9147-4086-8AD7-0FED4600D95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35E4115A-8552-4B0A-BB1A-D2F037165DC6}"/>
            </a:ext>
          </a:extLst>
        </xdr:cNvPr>
        <xdr:cNvSpPr txBox="1"/>
      </xdr:nvSpPr>
      <xdr:spPr>
        <a:xfrm>
          <a:off x="942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97245</xdr:rowOff>
    </xdr:from>
    <xdr:to>
      <xdr:col>24</xdr:col>
      <xdr:colOff>114300</xdr:colOff>
      <xdr:row>103</xdr:row>
      <xdr:rowOff>27395</xdr:rowOff>
    </xdr:to>
    <xdr:sp macro="" textlink="">
      <xdr:nvSpPr>
        <xdr:cNvPr id="424" name="楕円 423">
          <a:extLst>
            <a:ext uri="{FF2B5EF4-FFF2-40B4-BE49-F238E27FC236}">
              <a16:creationId xmlns:a16="http://schemas.microsoft.com/office/drawing/2014/main" id="{95515D73-2FBD-4140-835E-2386ED1F6FD7}"/>
            </a:ext>
          </a:extLst>
        </xdr:cNvPr>
        <xdr:cNvSpPr/>
      </xdr:nvSpPr>
      <xdr:spPr>
        <a:xfrm>
          <a:off x="4587875" y="1758514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120122</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F165B940-4B07-45A8-8364-6F9EA1F0D8ED}"/>
            </a:ext>
          </a:extLst>
        </xdr:cNvPr>
        <xdr:cNvSpPr txBox="1"/>
      </xdr:nvSpPr>
      <xdr:spPr>
        <a:xfrm>
          <a:off x="4676775" y="1743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61323</xdr:rowOff>
    </xdr:from>
    <xdr:to>
      <xdr:col>20</xdr:col>
      <xdr:colOff>38100</xdr:colOff>
      <xdr:row>102</xdr:row>
      <xdr:rowOff>162923</xdr:rowOff>
    </xdr:to>
    <xdr:sp macro="" textlink="">
      <xdr:nvSpPr>
        <xdr:cNvPr id="426" name="楕円 425">
          <a:extLst>
            <a:ext uri="{FF2B5EF4-FFF2-40B4-BE49-F238E27FC236}">
              <a16:creationId xmlns:a16="http://schemas.microsoft.com/office/drawing/2014/main" id="{D43C72F8-A1B8-4F6B-BE93-89E85805CDC7}"/>
            </a:ext>
          </a:extLst>
        </xdr:cNvPr>
        <xdr:cNvSpPr/>
      </xdr:nvSpPr>
      <xdr:spPr>
        <a:xfrm>
          <a:off x="3749675" y="17549223"/>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112123</xdr:rowOff>
    </xdr:from>
    <xdr:to>
      <xdr:col>24</xdr:col>
      <xdr:colOff>63500</xdr:colOff>
      <xdr:row>102</xdr:row>
      <xdr:rowOff>148045</xdr:rowOff>
    </xdr:to>
    <xdr:cxnSp macro="">
      <xdr:nvCxnSpPr>
        <xdr:cNvPr id="427" name="直線コネクタ 426">
          <a:extLst>
            <a:ext uri="{FF2B5EF4-FFF2-40B4-BE49-F238E27FC236}">
              <a16:creationId xmlns:a16="http://schemas.microsoft.com/office/drawing/2014/main" id="{90207A4B-490C-4ED1-949D-BA355DE024A7}"/>
            </a:ext>
          </a:extLst>
        </xdr:cNvPr>
        <xdr:cNvCxnSpPr/>
      </xdr:nvCxnSpPr>
      <xdr:spPr>
        <a:xfrm>
          <a:off x="3800475" y="1760002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25400</xdr:rowOff>
    </xdr:from>
    <xdr:to>
      <xdr:col>15</xdr:col>
      <xdr:colOff>101600</xdr:colOff>
      <xdr:row>102</xdr:row>
      <xdr:rowOff>127000</xdr:rowOff>
    </xdr:to>
    <xdr:sp macro="" textlink="">
      <xdr:nvSpPr>
        <xdr:cNvPr id="428" name="楕円 427">
          <a:extLst>
            <a:ext uri="{FF2B5EF4-FFF2-40B4-BE49-F238E27FC236}">
              <a16:creationId xmlns:a16="http://schemas.microsoft.com/office/drawing/2014/main" id="{9A969CA1-A141-4824-AF98-29B6BE77EAA4}"/>
            </a:ext>
          </a:extLst>
        </xdr:cNvPr>
        <xdr:cNvSpPr/>
      </xdr:nvSpPr>
      <xdr:spPr>
        <a:xfrm>
          <a:off x="2857500" y="1751647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76200</xdr:rowOff>
    </xdr:from>
    <xdr:to>
      <xdr:col>19</xdr:col>
      <xdr:colOff>177800</xdr:colOff>
      <xdr:row>102</xdr:row>
      <xdr:rowOff>112123</xdr:rowOff>
    </xdr:to>
    <xdr:cxnSp macro="">
      <xdr:nvCxnSpPr>
        <xdr:cNvPr id="429" name="直線コネクタ 428">
          <a:extLst>
            <a:ext uri="{FF2B5EF4-FFF2-40B4-BE49-F238E27FC236}">
              <a16:creationId xmlns:a16="http://schemas.microsoft.com/office/drawing/2014/main" id="{69E9ED51-A9F8-4F2A-B571-CBC6459A3CA5}"/>
            </a:ext>
          </a:extLst>
        </xdr:cNvPr>
        <xdr:cNvCxnSpPr/>
      </xdr:nvCxnSpPr>
      <xdr:spPr>
        <a:xfrm>
          <a:off x="2911475" y="175641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160927</xdr:rowOff>
    </xdr:from>
    <xdr:to>
      <xdr:col>10</xdr:col>
      <xdr:colOff>165100</xdr:colOff>
      <xdr:row>102</xdr:row>
      <xdr:rowOff>91077</xdr:rowOff>
    </xdr:to>
    <xdr:sp macro="" textlink="">
      <xdr:nvSpPr>
        <xdr:cNvPr id="430" name="楕円 429">
          <a:extLst>
            <a:ext uri="{FF2B5EF4-FFF2-40B4-BE49-F238E27FC236}">
              <a16:creationId xmlns:a16="http://schemas.microsoft.com/office/drawing/2014/main" id="{A8D87171-9B23-4FEF-AE44-685CC044028D}"/>
            </a:ext>
          </a:extLst>
        </xdr:cNvPr>
        <xdr:cNvSpPr/>
      </xdr:nvSpPr>
      <xdr:spPr>
        <a:xfrm>
          <a:off x="1971675" y="17480552"/>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40277</xdr:rowOff>
    </xdr:from>
    <xdr:to>
      <xdr:col>15</xdr:col>
      <xdr:colOff>50800</xdr:colOff>
      <xdr:row>102</xdr:row>
      <xdr:rowOff>76200</xdr:rowOff>
    </xdr:to>
    <xdr:cxnSp macro="">
      <xdr:nvCxnSpPr>
        <xdr:cNvPr id="431" name="直線コネクタ 430">
          <a:extLst>
            <a:ext uri="{FF2B5EF4-FFF2-40B4-BE49-F238E27FC236}">
              <a16:creationId xmlns:a16="http://schemas.microsoft.com/office/drawing/2014/main" id="{0E56CD00-8C5C-492F-963B-C4E929B1C2B4}"/>
            </a:ext>
          </a:extLst>
        </xdr:cNvPr>
        <xdr:cNvCxnSpPr/>
      </xdr:nvCxnSpPr>
      <xdr:spPr>
        <a:xfrm>
          <a:off x="2019300" y="17528177"/>
          <a:ext cx="8921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125005</xdr:rowOff>
    </xdr:from>
    <xdr:to>
      <xdr:col>6</xdr:col>
      <xdr:colOff>38100</xdr:colOff>
      <xdr:row>102</xdr:row>
      <xdr:rowOff>55155</xdr:rowOff>
    </xdr:to>
    <xdr:sp macro="" textlink="">
      <xdr:nvSpPr>
        <xdr:cNvPr id="432" name="楕円 431">
          <a:extLst>
            <a:ext uri="{FF2B5EF4-FFF2-40B4-BE49-F238E27FC236}">
              <a16:creationId xmlns:a16="http://schemas.microsoft.com/office/drawing/2014/main" id="{1C73681A-ABD2-4C23-BC5A-2F29A82B3019}"/>
            </a:ext>
          </a:extLst>
        </xdr:cNvPr>
        <xdr:cNvSpPr/>
      </xdr:nvSpPr>
      <xdr:spPr>
        <a:xfrm>
          <a:off x="1082675" y="1744463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4355</xdr:rowOff>
    </xdr:from>
    <xdr:to>
      <xdr:col>10</xdr:col>
      <xdr:colOff>114300</xdr:colOff>
      <xdr:row>102</xdr:row>
      <xdr:rowOff>40277</xdr:rowOff>
    </xdr:to>
    <xdr:cxnSp macro="">
      <xdr:nvCxnSpPr>
        <xdr:cNvPr id="433" name="直線コネクタ 432">
          <a:extLst>
            <a:ext uri="{FF2B5EF4-FFF2-40B4-BE49-F238E27FC236}">
              <a16:creationId xmlns:a16="http://schemas.microsoft.com/office/drawing/2014/main" id="{CB2F2CFC-3053-4C0C-8EA8-430960B0AC74}"/>
            </a:ext>
          </a:extLst>
        </xdr:cNvPr>
        <xdr:cNvCxnSpPr/>
      </xdr:nvCxnSpPr>
      <xdr:spPr>
        <a:xfrm>
          <a:off x="1133475" y="17492255"/>
          <a:ext cx="885825"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11991</xdr:rowOff>
    </xdr:from>
    <xdr:ext cx="405111" cy="259045"/>
    <xdr:sp macro="" textlink="">
      <xdr:nvSpPr>
        <xdr:cNvPr id="434" name="n_1aveValue【市民会館】&#10;有形固定資産減価償却率">
          <a:extLst>
            <a:ext uri="{FF2B5EF4-FFF2-40B4-BE49-F238E27FC236}">
              <a16:creationId xmlns:a16="http://schemas.microsoft.com/office/drawing/2014/main" id="{DA93D27C-5670-4E99-8C02-79C6179FD400}"/>
            </a:ext>
          </a:extLst>
        </xdr:cNvPr>
        <xdr:cNvSpPr txBox="1"/>
      </xdr:nvSpPr>
      <xdr:spPr>
        <a:xfrm>
          <a:off x="3582044" y="1801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3827</xdr:rowOff>
    </xdr:from>
    <xdr:ext cx="405111" cy="259045"/>
    <xdr:sp macro="" textlink="">
      <xdr:nvSpPr>
        <xdr:cNvPr id="435" name="n_2aveValue【市民会館】&#10;有形固定資産減価償却率">
          <a:extLst>
            <a:ext uri="{FF2B5EF4-FFF2-40B4-BE49-F238E27FC236}">
              <a16:creationId xmlns:a16="http://schemas.microsoft.com/office/drawing/2014/main" id="{9019E751-DE93-473F-B962-0913138B55D7}"/>
            </a:ext>
          </a:extLst>
        </xdr:cNvPr>
        <xdr:cNvSpPr txBox="1"/>
      </xdr:nvSpPr>
      <xdr:spPr>
        <a:xfrm>
          <a:off x="2705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34851</xdr:rowOff>
    </xdr:from>
    <xdr:ext cx="405111" cy="259045"/>
    <xdr:sp macro="" textlink="">
      <xdr:nvSpPr>
        <xdr:cNvPr id="436" name="n_3aveValue【市民会館】&#10;有形固定資産減価償却率">
          <a:extLst>
            <a:ext uri="{FF2B5EF4-FFF2-40B4-BE49-F238E27FC236}">
              <a16:creationId xmlns:a16="http://schemas.microsoft.com/office/drawing/2014/main" id="{F71AC253-41C5-4043-971E-EE7C2BEF5432}"/>
            </a:ext>
          </a:extLst>
        </xdr:cNvPr>
        <xdr:cNvSpPr txBox="1"/>
      </xdr:nvSpPr>
      <xdr:spPr>
        <a:xfrm>
          <a:off x="1819919"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150784</xdr:rowOff>
    </xdr:from>
    <xdr:ext cx="405111" cy="259045"/>
    <xdr:sp macro="" textlink="">
      <xdr:nvSpPr>
        <xdr:cNvPr id="437" name="n_4aveValue【市民会館】&#10;有形固定資産減価償却率">
          <a:extLst>
            <a:ext uri="{FF2B5EF4-FFF2-40B4-BE49-F238E27FC236}">
              <a16:creationId xmlns:a16="http://schemas.microsoft.com/office/drawing/2014/main" id="{6BC605AB-D424-4B81-B923-B29380B49ECD}"/>
            </a:ext>
          </a:extLst>
        </xdr:cNvPr>
        <xdr:cNvSpPr txBox="1"/>
      </xdr:nvSpPr>
      <xdr:spPr>
        <a:xfrm>
          <a:off x="930919"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8000</xdr:rowOff>
    </xdr:from>
    <xdr:ext cx="405111" cy="259045"/>
    <xdr:sp macro="" textlink="">
      <xdr:nvSpPr>
        <xdr:cNvPr id="438" name="n_1mainValue【市民会館】&#10;有形固定資産減価償却率">
          <a:extLst>
            <a:ext uri="{FF2B5EF4-FFF2-40B4-BE49-F238E27FC236}">
              <a16:creationId xmlns:a16="http://schemas.microsoft.com/office/drawing/2014/main" id="{0D2E0C9D-BC46-4E5A-B941-7668385A5F32}"/>
            </a:ext>
          </a:extLst>
        </xdr:cNvPr>
        <xdr:cNvSpPr txBox="1"/>
      </xdr:nvSpPr>
      <xdr:spPr>
        <a:xfrm>
          <a:off x="3582044" y="1732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143527</xdr:rowOff>
    </xdr:from>
    <xdr:ext cx="405111" cy="259045"/>
    <xdr:sp macro="" textlink="">
      <xdr:nvSpPr>
        <xdr:cNvPr id="439" name="n_2mainValue【市民会館】&#10;有形固定資産減価償却率">
          <a:extLst>
            <a:ext uri="{FF2B5EF4-FFF2-40B4-BE49-F238E27FC236}">
              <a16:creationId xmlns:a16="http://schemas.microsoft.com/office/drawing/2014/main" id="{3566F528-9CD3-41DB-B14C-21F27A46982F}"/>
            </a:ext>
          </a:extLst>
        </xdr:cNvPr>
        <xdr:cNvSpPr txBox="1"/>
      </xdr:nvSpPr>
      <xdr:spPr>
        <a:xfrm>
          <a:off x="2705744" y="17291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107604</xdr:rowOff>
    </xdr:from>
    <xdr:ext cx="405111" cy="259045"/>
    <xdr:sp macro="" textlink="">
      <xdr:nvSpPr>
        <xdr:cNvPr id="440" name="n_3mainValue【市民会館】&#10;有形固定資産減価償却率">
          <a:extLst>
            <a:ext uri="{FF2B5EF4-FFF2-40B4-BE49-F238E27FC236}">
              <a16:creationId xmlns:a16="http://schemas.microsoft.com/office/drawing/2014/main" id="{BA1620E9-20DC-4A76-814E-1DB3D7B45340}"/>
            </a:ext>
          </a:extLst>
        </xdr:cNvPr>
        <xdr:cNvSpPr txBox="1"/>
      </xdr:nvSpPr>
      <xdr:spPr>
        <a:xfrm>
          <a:off x="1819919" y="1725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71682</xdr:rowOff>
    </xdr:from>
    <xdr:ext cx="405111" cy="259045"/>
    <xdr:sp macro="" textlink="">
      <xdr:nvSpPr>
        <xdr:cNvPr id="441" name="n_4mainValue【市民会館】&#10;有形固定資産減価償却率">
          <a:extLst>
            <a:ext uri="{FF2B5EF4-FFF2-40B4-BE49-F238E27FC236}">
              <a16:creationId xmlns:a16="http://schemas.microsoft.com/office/drawing/2014/main" id="{B50C6B65-509A-4767-B593-77BC856485D3}"/>
            </a:ext>
          </a:extLst>
        </xdr:cNvPr>
        <xdr:cNvSpPr txBox="1"/>
      </xdr:nvSpPr>
      <xdr:spPr>
        <a:xfrm>
          <a:off x="930919" y="1721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D971C28B-A7FF-4443-A563-F5FA0E4388C5}"/>
            </a:ext>
          </a:extLst>
        </xdr:cNvPr>
        <xdr:cNvSpPr/>
      </xdr:nvSpPr>
      <xdr:spPr>
        <a:xfrm>
          <a:off x="6607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98E9B9FF-2D8F-477B-90A0-6D01D95B3755}"/>
            </a:ext>
          </a:extLst>
        </xdr:cNvPr>
        <xdr:cNvSpPr/>
      </xdr:nvSpPr>
      <xdr:spPr>
        <a:xfrm>
          <a:off x="6734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A84159A8-4AFE-4A94-A7F3-03C6CB9FB7E9}"/>
            </a:ext>
          </a:extLst>
        </xdr:cNvPr>
        <xdr:cNvSpPr/>
      </xdr:nvSpPr>
      <xdr:spPr>
        <a:xfrm>
          <a:off x="6734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FC9C634B-841F-4303-B63F-CD09FC81D257}"/>
            </a:ext>
          </a:extLst>
        </xdr:cNvPr>
        <xdr:cNvSpPr/>
      </xdr:nvSpPr>
      <xdr:spPr>
        <a:xfrm>
          <a:off x="7750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E03B7127-252D-45A7-A667-8EB14FF5AF77}"/>
            </a:ext>
          </a:extLst>
        </xdr:cNvPr>
        <xdr:cNvSpPr/>
      </xdr:nvSpPr>
      <xdr:spPr>
        <a:xfrm>
          <a:off x="7750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3821953F-1E9F-4832-BD4A-56C3A8D08ABA}"/>
            </a:ext>
          </a:extLst>
        </xdr:cNvPr>
        <xdr:cNvSpPr/>
      </xdr:nvSpPr>
      <xdr:spPr>
        <a:xfrm>
          <a:off x="8893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454CBAEA-E12C-4B57-9129-3D928B847AC2}"/>
            </a:ext>
          </a:extLst>
        </xdr:cNvPr>
        <xdr:cNvSpPr/>
      </xdr:nvSpPr>
      <xdr:spPr>
        <a:xfrm>
          <a:off x="8893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BED6A3DD-F172-4D29-9481-8A7AAF709962}"/>
            </a:ext>
          </a:extLst>
        </xdr:cNvPr>
        <xdr:cNvSpPr/>
      </xdr:nvSpPr>
      <xdr:spPr>
        <a:xfrm>
          <a:off x="6607175"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96F769D0-E16A-4E5B-AEEB-EC0F8FE30A15}"/>
            </a:ext>
          </a:extLst>
        </xdr:cNvPr>
        <xdr:cNvSpPr txBox="1"/>
      </xdr:nvSpPr>
      <xdr:spPr>
        <a:xfrm>
          <a:off x="65690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026A0CA3-8372-43B8-A96C-6485151B7BDC}"/>
            </a:ext>
          </a:extLst>
        </xdr:cNvPr>
        <xdr:cNvCxnSpPr/>
      </xdr:nvCxnSpPr>
      <xdr:spPr>
        <a:xfrm>
          <a:off x="6607175"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a16="http://schemas.microsoft.com/office/drawing/2014/main" id="{5F946F23-F2AB-4F8C-A94B-B43433C43E1F}"/>
            </a:ext>
          </a:extLst>
        </xdr:cNvPr>
        <xdr:cNvCxnSpPr/>
      </xdr:nvCxnSpPr>
      <xdr:spPr>
        <a:xfrm>
          <a:off x="6607175"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a:extLst>
            <a:ext uri="{FF2B5EF4-FFF2-40B4-BE49-F238E27FC236}">
              <a16:creationId xmlns:a16="http://schemas.microsoft.com/office/drawing/2014/main" id="{83376B09-A18D-4ADD-8FAA-C09C6FC8A2F8}"/>
            </a:ext>
          </a:extLst>
        </xdr:cNvPr>
        <xdr:cNvSpPr txBox="1"/>
      </xdr:nvSpPr>
      <xdr:spPr>
        <a:xfrm>
          <a:off x="6136821" y="1852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a16="http://schemas.microsoft.com/office/drawing/2014/main" id="{8FF2AF9F-D080-4C9E-9664-0DEF3ADC7A67}"/>
            </a:ext>
          </a:extLst>
        </xdr:cNvPr>
        <xdr:cNvCxnSpPr/>
      </xdr:nvCxnSpPr>
      <xdr:spPr>
        <a:xfrm>
          <a:off x="6607175"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a:extLst>
            <a:ext uri="{FF2B5EF4-FFF2-40B4-BE49-F238E27FC236}">
              <a16:creationId xmlns:a16="http://schemas.microsoft.com/office/drawing/2014/main" id="{080FA8DF-D938-4F14-836C-E8719B2CB4A1}"/>
            </a:ext>
          </a:extLst>
        </xdr:cNvPr>
        <xdr:cNvSpPr txBox="1"/>
      </xdr:nvSpPr>
      <xdr:spPr>
        <a:xfrm>
          <a:off x="6136821" y="1814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a16="http://schemas.microsoft.com/office/drawing/2014/main" id="{F95E902C-B82A-4D34-856F-1D4F6EF3634E}"/>
            </a:ext>
          </a:extLst>
        </xdr:cNvPr>
        <xdr:cNvCxnSpPr/>
      </xdr:nvCxnSpPr>
      <xdr:spPr>
        <a:xfrm>
          <a:off x="6607175"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a:extLst>
            <a:ext uri="{FF2B5EF4-FFF2-40B4-BE49-F238E27FC236}">
              <a16:creationId xmlns:a16="http://schemas.microsoft.com/office/drawing/2014/main" id="{BB1156E5-EA00-4230-A835-0F71E62E400D}"/>
            </a:ext>
          </a:extLst>
        </xdr:cNvPr>
        <xdr:cNvSpPr txBox="1"/>
      </xdr:nvSpPr>
      <xdr:spPr>
        <a:xfrm>
          <a:off x="6136821" y="1776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a16="http://schemas.microsoft.com/office/drawing/2014/main" id="{5BC926CE-DF92-454C-AB46-91ADC5CA4487}"/>
            </a:ext>
          </a:extLst>
        </xdr:cNvPr>
        <xdr:cNvCxnSpPr/>
      </xdr:nvCxnSpPr>
      <xdr:spPr>
        <a:xfrm>
          <a:off x="6607175"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a:extLst>
            <a:ext uri="{FF2B5EF4-FFF2-40B4-BE49-F238E27FC236}">
              <a16:creationId xmlns:a16="http://schemas.microsoft.com/office/drawing/2014/main" id="{48F8B8CD-8D77-4ABF-B237-1FD5DF9B6889}"/>
            </a:ext>
          </a:extLst>
        </xdr:cNvPr>
        <xdr:cNvSpPr txBox="1"/>
      </xdr:nvSpPr>
      <xdr:spPr>
        <a:xfrm>
          <a:off x="6136821" y="1738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a16="http://schemas.microsoft.com/office/drawing/2014/main" id="{D899A75E-A228-47AF-AB4B-512897376AF7}"/>
            </a:ext>
          </a:extLst>
        </xdr:cNvPr>
        <xdr:cNvCxnSpPr/>
      </xdr:nvCxnSpPr>
      <xdr:spPr>
        <a:xfrm>
          <a:off x="6607175"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a:extLst>
            <a:ext uri="{FF2B5EF4-FFF2-40B4-BE49-F238E27FC236}">
              <a16:creationId xmlns:a16="http://schemas.microsoft.com/office/drawing/2014/main" id="{4E22795B-DDB0-4178-A464-9BD4209E60EE}"/>
            </a:ext>
          </a:extLst>
        </xdr:cNvPr>
        <xdr:cNvSpPr txBox="1"/>
      </xdr:nvSpPr>
      <xdr:spPr>
        <a:xfrm>
          <a:off x="6136821" y="1700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E5E8E90F-BB4A-4983-B770-ABB3A4999B4B}"/>
            </a:ext>
          </a:extLst>
        </xdr:cNvPr>
        <xdr:cNvCxnSpPr/>
      </xdr:nvCxnSpPr>
      <xdr:spPr>
        <a:xfrm>
          <a:off x="6607175"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DFFD5BA5-2EC3-46B3-BA60-A06D8C9F0291}"/>
            </a:ext>
          </a:extLst>
        </xdr:cNvPr>
        <xdr:cNvSpPr txBox="1"/>
      </xdr:nvSpPr>
      <xdr:spPr>
        <a:xfrm>
          <a:off x="6136821" y="1662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E99A85EA-A366-486E-A5E2-1A1C287A2BE1}"/>
            </a:ext>
          </a:extLst>
        </xdr:cNvPr>
        <xdr:cNvSpPr/>
      </xdr:nvSpPr>
      <xdr:spPr>
        <a:xfrm>
          <a:off x="6607175"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89536</xdr:rowOff>
    </xdr:to>
    <xdr:cxnSp macro="">
      <xdr:nvCxnSpPr>
        <xdr:cNvPr id="465" name="直線コネクタ 464">
          <a:extLst>
            <a:ext uri="{FF2B5EF4-FFF2-40B4-BE49-F238E27FC236}">
              <a16:creationId xmlns:a16="http://schemas.microsoft.com/office/drawing/2014/main" id="{6F9AF9F9-C6FB-4FE3-8F7D-8FB7EF85E2B8}"/>
            </a:ext>
          </a:extLst>
        </xdr:cNvPr>
        <xdr:cNvCxnSpPr/>
      </xdr:nvCxnSpPr>
      <xdr:spPr>
        <a:xfrm flipV="1">
          <a:off x="10476865" y="17087850"/>
          <a:ext cx="0" cy="152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6" name="【市民会館】&#10;一人当たり面積最小値テキスト">
          <a:extLst>
            <a:ext uri="{FF2B5EF4-FFF2-40B4-BE49-F238E27FC236}">
              <a16:creationId xmlns:a16="http://schemas.microsoft.com/office/drawing/2014/main" id="{A5EB75B0-30B5-4FC9-91AA-D697ED98C1DD}"/>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7" name="直線コネクタ 466">
          <a:extLst>
            <a:ext uri="{FF2B5EF4-FFF2-40B4-BE49-F238E27FC236}">
              <a16:creationId xmlns:a16="http://schemas.microsoft.com/office/drawing/2014/main" id="{28F95172-83D8-468A-934A-F5B0A0BC155B}"/>
            </a:ext>
          </a:extLst>
        </xdr:cNvPr>
        <xdr:cNvCxnSpPr/>
      </xdr:nvCxnSpPr>
      <xdr:spPr>
        <a:xfrm>
          <a:off x="10391775" y="1860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8" name="【市民会館】&#10;一人当たり面積最大値テキスト">
          <a:extLst>
            <a:ext uri="{FF2B5EF4-FFF2-40B4-BE49-F238E27FC236}">
              <a16:creationId xmlns:a16="http://schemas.microsoft.com/office/drawing/2014/main" id="{77CB82F6-4F7A-481E-9F33-45B6C258C03D}"/>
            </a:ext>
          </a:extLst>
        </xdr:cNvPr>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9" name="直線コネクタ 468">
          <a:extLst>
            <a:ext uri="{FF2B5EF4-FFF2-40B4-BE49-F238E27FC236}">
              <a16:creationId xmlns:a16="http://schemas.microsoft.com/office/drawing/2014/main" id="{D752414B-1B03-48C0-9FFF-FFD6D2F06A51}"/>
            </a:ext>
          </a:extLst>
        </xdr:cNvPr>
        <xdr:cNvCxnSpPr/>
      </xdr:nvCxnSpPr>
      <xdr:spPr>
        <a:xfrm>
          <a:off x="10391775"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70" name="【市民会館】&#10;一人当たり面積平均値テキスト">
          <a:extLst>
            <a:ext uri="{FF2B5EF4-FFF2-40B4-BE49-F238E27FC236}">
              <a16:creationId xmlns:a16="http://schemas.microsoft.com/office/drawing/2014/main" id="{2A4D6451-3378-4692-9D59-8886921B0751}"/>
            </a:ext>
          </a:extLst>
        </xdr:cNvPr>
        <xdr:cNvSpPr txBox="1"/>
      </xdr:nvSpPr>
      <xdr:spPr>
        <a:xfrm>
          <a:off x="10515600" y="1808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71" name="フローチャート: 判断 470">
          <a:extLst>
            <a:ext uri="{FF2B5EF4-FFF2-40B4-BE49-F238E27FC236}">
              <a16:creationId xmlns:a16="http://schemas.microsoft.com/office/drawing/2014/main" id="{2F4BC547-2530-419A-9A5D-C18C5126A02F}"/>
            </a:ext>
          </a:extLst>
        </xdr:cNvPr>
        <xdr:cNvSpPr/>
      </xdr:nvSpPr>
      <xdr:spPr>
        <a:xfrm>
          <a:off x="10429875" y="18233389"/>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472" name="フローチャート: 判断 471">
          <a:extLst>
            <a:ext uri="{FF2B5EF4-FFF2-40B4-BE49-F238E27FC236}">
              <a16:creationId xmlns:a16="http://schemas.microsoft.com/office/drawing/2014/main" id="{5982C4E0-0548-417F-B495-68719279AA90}"/>
            </a:ext>
          </a:extLst>
        </xdr:cNvPr>
        <xdr:cNvSpPr/>
      </xdr:nvSpPr>
      <xdr:spPr>
        <a:xfrm>
          <a:off x="9591675" y="18244186"/>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3" name="フローチャート: 判断 472">
          <a:extLst>
            <a:ext uri="{FF2B5EF4-FFF2-40B4-BE49-F238E27FC236}">
              <a16:creationId xmlns:a16="http://schemas.microsoft.com/office/drawing/2014/main" id="{C1585260-6653-4DFF-94A0-07E2494F121E}"/>
            </a:ext>
          </a:extLst>
        </xdr:cNvPr>
        <xdr:cNvSpPr/>
      </xdr:nvSpPr>
      <xdr:spPr>
        <a:xfrm>
          <a:off x="8702675" y="1826323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4" name="フローチャート: 判断 473">
          <a:extLst>
            <a:ext uri="{FF2B5EF4-FFF2-40B4-BE49-F238E27FC236}">
              <a16:creationId xmlns:a16="http://schemas.microsoft.com/office/drawing/2014/main" id="{F56E247B-D078-4A1F-AAE2-FF0C5BBCC07C}"/>
            </a:ext>
          </a:extLst>
        </xdr:cNvPr>
        <xdr:cNvSpPr/>
      </xdr:nvSpPr>
      <xdr:spPr>
        <a:xfrm>
          <a:off x="7810500" y="18280380"/>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75" name="フローチャート: 判断 474">
          <a:extLst>
            <a:ext uri="{FF2B5EF4-FFF2-40B4-BE49-F238E27FC236}">
              <a16:creationId xmlns:a16="http://schemas.microsoft.com/office/drawing/2014/main" id="{46A9541F-9C4F-465B-9629-1795780E39FA}"/>
            </a:ext>
          </a:extLst>
        </xdr:cNvPr>
        <xdr:cNvSpPr/>
      </xdr:nvSpPr>
      <xdr:spPr>
        <a:xfrm>
          <a:off x="6924675" y="182670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5EE3C6D-7E46-48C1-BF69-5C94363B22A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DAFBE7BE-754F-4913-9178-0249CDAF5C8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AD1F7943-380A-4791-92AB-FAAF9459F59A}"/>
            </a:ext>
          </a:extLst>
        </xdr:cNvPr>
        <xdr:cNvSpPr txBox="1"/>
      </xdr:nvSpPr>
      <xdr:spPr>
        <a:xfrm>
          <a:off x="8562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807F210B-53EB-48F3-9333-295588E57503}"/>
            </a:ext>
          </a:extLst>
        </xdr:cNvPr>
        <xdr:cNvSpPr txBox="1"/>
      </xdr:nvSpPr>
      <xdr:spPr>
        <a:xfrm>
          <a:off x="7673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A8E9993F-F563-4750-B50D-10B88B9C81B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38736</xdr:rowOff>
    </xdr:from>
    <xdr:to>
      <xdr:col>55</xdr:col>
      <xdr:colOff>50800</xdr:colOff>
      <xdr:row>108</xdr:row>
      <xdr:rowOff>140336</xdr:rowOff>
    </xdr:to>
    <xdr:sp macro="" textlink="">
      <xdr:nvSpPr>
        <xdr:cNvPr id="481" name="楕円 480">
          <a:extLst>
            <a:ext uri="{FF2B5EF4-FFF2-40B4-BE49-F238E27FC236}">
              <a16:creationId xmlns:a16="http://schemas.microsoft.com/office/drawing/2014/main" id="{A5B3ABEA-7077-4C3A-A146-E9317F0E76EB}"/>
            </a:ext>
          </a:extLst>
        </xdr:cNvPr>
        <xdr:cNvSpPr/>
      </xdr:nvSpPr>
      <xdr:spPr>
        <a:xfrm>
          <a:off x="10429875" y="18555336"/>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125113</xdr:rowOff>
    </xdr:from>
    <xdr:ext cx="469744" cy="259045"/>
    <xdr:sp macro="" textlink="">
      <xdr:nvSpPr>
        <xdr:cNvPr id="482" name="【市民会館】&#10;一人当たり面積該当値テキスト">
          <a:extLst>
            <a:ext uri="{FF2B5EF4-FFF2-40B4-BE49-F238E27FC236}">
              <a16:creationId xmlns:a16="http://schemas.microsoft.com/office/drawing/2014/main" id="{85F865AF-144B-4B9C-9FE2-1342C725A5D1}"/>
            </a:ext>
          </a:extLst>
        </xdr:cNvPr>
        <xdr:cNvSpPr txBox="1"/>
      </xdr:nvSpPr>
      <xdr:spPr>
        <a:xfrm>
          <a:off x="10515600" y="1847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40639</xdr:rowOff>
    </xdr:from>
    <xdr:to>
      <xdr:col>50</xdr:col>
      <xdr:colOff>165100</xdr:colOff>
      <xdr:row>108</xdr:row>
      <xdr:rowOff>142239</xdr:rowOff>
    </xdr:to>
    <xdr:sp macro="" textlink="">
      <xdr:nvSpPr>
        <xdr:cNvPr id="483" name="楕円 482">
          <a:extLst>
            <a:ext uri="{FF2B5EF4-FFF2-40B4-BE49-F238E27FC236}">
              <a16:creationId xmlns:a16="http://schemas.microsoft.com/office/drawing/2014/main" id="{4624BF8A-6CAB-4A3F-A497-7FDD666A923F}"/>
            </a:ext>
          </a:extLst>
        </xdr:cNvPr>
        <xdr:cNvSpPr/>
      </xdr:nvSpPr>
      <xdr:spPr>
        <a:xfrm>
          <a:off x="9591675" y="18557239"/>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89536</xdr:rowOff>
    </xdr:from>
    <xdr:to>
      <xdr:col>55</xdr:col>
      <xdr:colOff>0</xdr:colOff>
      <xdr:row>108</xdr:row>
      <xdr:rowOff>91439</xdr:rowOff>
    </xdr:to>
    <xdr:cxnSp macro="">
      <xdr:nvCxnSpPr>
        <xdr:cNvPr id="484" name="直線コネクタ 483">
          <a:extLst>
            <a:ext uri="{FF2B5EF4-FFF2-40B4-BE49-F238E27FC236}">
              <a16:creationId xmlns:a16="http://schemas.microsoft.com/office/drawing/2014/main" id="{12D9082F-202F-4635-A97D-546ABEDDF3A6}"/>
            </a:ext>
          </a:extLst>
        </xdr:cNvPr>
        <xdr:cNvCxnSpPr/>
      </xdr:nvCxnSpPr>
      <xdr:spPr>
        <a:xfrm flipV="1">
          <a:off x="9639300" y="186093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40639</xdr:rowOff>
    </xdr:from>
    <xdr:to>
      <xdr:col>46</xdr:col>
      <xdr:colOff>38100</xdr:colOff>
      <xdr:row>108</xdr:row>
      <xdr:rowOff>142239</xdr:rowOff>
    </xdr:to>
    <xdr:sp macro="" textlink="">
      <xdr:nvSpPr>
        <xdr:cNvPr id="485" name="楕円 484">
          <a:extLst>
            <a:ext uri="{FF2B5EF4-FFF2-40B4-BE49-F238E27FC236}">
              <a16:creationId xmlns:a16="http://schemas.microsoft.com/office/drawing/2014/main" id="{459303BB-F3AD-4CEE-96E8-A0E8D8CE125A}"/>
            </a:ext>
          </a:extLst>
        </xdr:cNvPr>
        <xdr:cNvSpPr/>
      </xdr:nvSpPr>
      <xdr:spPr>
        <a:xfrm>
          <a:off x="8702675" y="18557239"/>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91439</xdr:rowOff>
    </xdr:from>
    <xdr:to>
      <xdr:col>50</xdr:col>
      <xdr:colOff>114300</xdr:colOff>
      <xdr:row>108</xdr:row>
      <xdr:rowOff>91439</xdr:rowOff>
    </xdr:to>
    <xdr:cxnSp macro="">
      <xdr:nvCxnSpPr>
        <xdr:cNvPr id="486" name="直線コネクタ 485">
          <a:extLst>
            <a:ext uri="{FF2B5EF4-FFF2-40B4-BE49-F238E27FC236}">
              <a16:creationId xmlns:a16="http://schemas.microsoft.com/office/drawing/2014/main" id="{A6EB1B7D-8A96-4B94-B308-F445E9E7513D}"/>
            </a:ext>
          </a:extLst>
        </xdr:cNvPr>
        <xdr:cNvCxnSpPr/>
      </xdr:nvCxnSpPr>
      <xdr:spPr>
        <a:xfrm>
          <a:off x="8753475" y="18608039"/>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40639</xdr:rowOff>
    </xdr:from>
    <xdr:to>
      <xdr:col>41</xdr:col>
      <xdr:colOff>101600</xdr:colOff>
      <xdr:row>108</xdr:row>
      <xdr:rowOff>142239</xdr:rowOff>
    </xdr:to>
    <xdr:sp macro="" textlink="">
      <xdr:nvSpPr>
        <xdr:cNvPr id="487" name="楕円 486">
          <a:extLst>
            <a:ext uri="{FF2B5EF4-FFF2-40B4-BE49-F238E27FC236}">
              <a16:creationId xmlns:a16="http://schemas.microsoft.com/office/drawing/2014/main" id="{6B6AF2C8-5EE9-4F51-BD80-43984094C6DA}"/>
            </a:ext>
          </a:extLst>
        </xdr:cNvPr>
        <xdr:cNvSpPr/>
      </xdr:nvSpPr>
      <xdr:spPr>
        <a:xfrm>
          <a:off x="7810500" y="185572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91439</xdr:rowOff>
    </xdr:from>
    <xdr:to>
      <xdr:col>45</xdr:col>
      <xdr:colOff>177800</xdr:colOff>
      <xdr:row>108</xdr:row>
      <xdr:rowOff>91439</xdr:rowOff>
    </xdr:to>
    <xdr:cxnSp macro="">
      <xdr:nvCxnSpPr>
        <xdr:cNvPr id="488" name="直線コネクタ 487">
          <a:extLst>
            <a:ext uri="{FF2B5EF4-FFF2-40B4-BE49-F238E27FC236}">
              <a16:creationId xmlns:a16="http://schemas.microsoft.com/office/drawing/2014/main" id="{71758FE2-7C0C-494B-A927-7085E8A237F4}"/>
            </a:ext>
          </a:extLst>
        </xdr:cNvPr>
        <xdr:cNvCxnSpPr/>
      </xdr:nvCxnSpPr>
      <xdr:spPr>
        <a:xfrm>
          <a:off x="7864475" y="18608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42545</xdr:rowOff>
    </xdr:from>
    <xdr:to>
      <xdr:col>36</xdr:col>
      <xdr:colOff>165100</xdr:colOff>
      <xdr:row>108</xdr:row>
      <xdr:rowOff>144145</xdr:rowOff>
    </xdr:to>
    <xdr:sp macro="" textlink="">
      <xdr:nvSpPr>
        <xdr:cNvPr id="489" name="楕円 488">
          <a:extLst>
            <a:ext uri="{FF2B5EF4-FFF2-40B4-BE49-F238E27FC236}">
              <a16:creationId xmlns:a16="http://schemas.microsoft.com/office/drawing/2014/main" id="{204DCCF7-AC76-4763-8C77-F3A7E8275CCD}"/>
            </a:ext>
          </a:extLst>
        </xdr:cNvPr>
        <xdr:cNvSpPr/>
      </xdr:nvSpPr>
      <xdr:spPr>
        <a:xfrm>
          <a:off x="6924675" y="1855914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91439</xdr:rowOff>
    </xdr:from>
    <xdr:to>
      <xdr:col>41</xdr:col>
      <xdr:colOff>50800</xdr:colOff>
      <xdr:row>108</xdr:row>
      <xdr:rowOff>93345</xdr:rowOff>
    </xdr:to>
    <xdr:cxnSp macro="">
      <xdr:nvCxnSpPr>
        <xdr:cNvPr id="490" name="直線コネクタ 489">
          <a:extLst>
            <a:ext uri="{FF2B5EF4-FFF2-40B4-BE49-F238E27FC236}">
              <a16:creationId xmlns:a16="http://schemas.microsoft.com/office/drawing/2014/main" id="{C50DDAE0-CD40-410F-869B-86B44F26D0A3}"/>
            </a:ext>
          </a:extLst>
        </xdr:cNvPr>
        <xdr:cNvCxnSpPr/>
      </xdr:nvCxnSpPr>
      <xdr:spPr>
        <a:xfrm flipV="1">
          <a:off x="6972300" y="18608039"/>
          <a:ext cx="892175"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13988</xdr:rowOff>
    </xdr:from>
    <xdr:ext cx="469744" cy="259045"/>
    <xdr:sp macro="" textlink="">
      <xdr:nvSpPr>
        <xdr:cNvPr id="491" name="n_1aveValue【市民会館】&#10;一人当たり面積">
          <a:extLst>
            <a:ext uri="{FF2B5EF4-FFF2-40B4-BE49-F238E27FC236}">
              <a16:creationId xmlns:a16="http://schemas.microsoft.com/office/drawing/2014/main" id="{21E6A8F2-E1B7-4692-A0E8-8C5C116401D3}"/>
            </a:ext>
          </a:extLst>
        </xdr:cNvPr>
        <xdr:cNvSpPr txBox="1"/>
      </xdr:nvSpPr>
      <xdr:spPr>
        <a:xfrm>
          <a:off x="9391727" y="1801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33038</xdr:rowOff>
    </xdr:from>
    <xdr:ext cx="469744" cy="259045"/>
    <xdr:sp macro="" textlink="">
      <xdr:nvSpPr>
        <xdr:cNvPr id="492" name="n_2aveValue【市民会館】&#10;一人当たり面積">
          <a:extLst>
            <a:ext uri="{FF2B5EF4-FFF2-40B4-BE49-F238E27FC236}">
              <a16:creationId xmlns:a16="http://schemas.microsoft.com/office/drawing/2014/main" id="{746DAB01-BD93-4778-917D-03E8536CA6D9}"/>
            </a:ext>
          </a:extLst>
        </xdr:cNvPr>
        <xdr:cNvSpPr txBox="1"/>
      </xdr:nvSpPr>
      <xdr:spPr>
        <a:xfrm>
          <a:off x="8515427" y="1803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93" name="n_3aveValue【市民会館】&#10;一人当たり面積">
          <a:extLst>
            <a:ext uri="{FF2B5EF4-FFF2-40B4-BE49-F238E27FC236}">
              <a16:creationId xmlns:a16="http://schemas.microsoft.com/office/drawing/2014/main" id="{52724D0F-52CF-4A69-BC9F-D64CBAA378D9}"/>
            </a:ext>
          </a:extLst>
        </xdr:cNvPr>
        <xdr:cNvSpPr txBox="1"/>
      </xdr:nvSpPr>
      <xdr:spPr>
        <a:xfrm>
          <a:off x="7629602"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36847</xdr:rowOff>
    </xdr:from>
    <xdr:ext cx="469744" cy="259045"/>
    <xdr:sp macro="" textlink="">
      <xdr:nvSpPr>
        <xdr:cNvPr id="494" name="n_4aveValue【市民会館】&#10;一人当たり面積">
          <a:extLst>
            <a:ext uri="{FF2B5EF4-FFF2-40B4-BE49-F238E27FC236}">
              <a16:creationId xmlns:a16="http://schemas.microsoft.com/office/drawing/2014/main" id="{6AD3F331-8719-47FB-A85F-8B2BC85B5183}"/>
            </a:ext>
          </a:extLst>
        </xdr:cNvPr>
        <xdr:cNvSpPr txBox="1"/>
      </xdr:nvSpPr>
      <xdr:spPr>
        <a:xfrm>
          <a:off x="6740602"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133366</xdr:rowOff>
    </xdr:from>
    <xdr:ext cx="469744" cy="259045"/>
    <xdr:sp macro="" textlink="">
      <xdr:nvSpPr>
        <xdr:cNvPr id="495" name="n_1mainValue【市民会館】&#10;一人当たり面積">
          <a:extLst>
            <a:ext uri="{FF2B5EF4-FFF2-40B4-BE49-F238E27FC236}">
              <a16:creationId xmlns:a16="http://schemas.microsoft.com/office/drawing/2014/main" id="{9AEBF8D8-258F-43A8-BD9D-37596DE03264}"/>
            </a:ext>
          </a:extLst>
        </xdr:cNvPr>
        <xdr:cNvSpPr txBox="1"/>
      </xdr:nvSpPr>
      <xdr:spPr>
        <a:xfrm>
          <a:off x="9391727"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133366</xdr:rowOff>
    </xdr:from>
    <xdr:ext cx="469744" cy="259045"/>
    <xdr:sp macro="" textlink="">
      <xdr:nvSpPr>
        <xdr:cNvPr id="496" name="n_2mainValue【市民会館】&#10;一人当たり面積">
          <a:extLst>
            <a:ext uri="{FF2B5EF4-FFF2-40B4-BE49-F238E27FC236}">
              <a16:creationId xmlns:a16="http://schemas.microsoft.com/office/drawing/2014/main" id="{720B2859-5BDA-4639-9F90-04FE7FD3263B}"/>
            </a:ext>
          </a:extLst>
        </xdr:cNvPr>
        <xdr:cNvSpPr txBox="1"/>
      </xdr:nvSpPr>
      <xdr:spPr>
        <a:xfrm>
          <a:off x="8515427"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133366</xdr:rowOff>
    </xdr:from>
    <xdr:ext cx="469744" cy="259045"/>
    <xdr:sp macro="" textlink="">
      <xdr:nvSpPr>
        <xdr:cNvPr id="497" name="n_3mainValue【市民会館】&#10;一人当たり面積">
          <a:extLst>
            <a:ext uri="{FF2B5EF4-FFF2-40B4-BE49-F238E27FC236}">
              <a16:creationId xmlns:a16="http://schemas.microsoft.com/office/drawing/2014/main" id="{009BE596-8663-4A67-B55E-04FAA20853E2}"/>
            </a:ext>
          </a:extLst>
        </xdr:cNvPr>
        <xdr:cNvSpPr txBox="1"/>
      </xdr:nvSpPr>
      <xdr:spPr>
        <a:xfrm>
          <a:off x="7629602"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135272</xdr:rowOff>
    </xdr:from>
    <xdr:ext cx="469744" cy="259045"/>
    <xdr:sp macro="" textlink="">
      <xdr:nvSpPr>
        <xdr:cNvPr id="498" name="n_4mainValue【市民会館】&#10;一人当たり面積">
          <a:extLst>
            <a:ext uri="{FF2B5EF4-FFF2-40B4-BE49-F238E27FC236}">
              <a16:creationId xmlns:a16="http://schemas.microsoft.com/office/drawing/2014/main" id="{D5FF024D-9F69-4BFD-BEFF-40FD61066100}"/>
            </a:ext>
          </a:extLst>
        </xdr:cNvPr>
        <xdr:cNvSpPr txBox="1"/>
      </xdr:nvSpPr>
      <xdr:spPr>
        <a:xfrm>
          <a:off x="6740602"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4E628AD2-E146-4CDA-ADED-1FD822289FCC}"/>
            </a:ext>
          </a:extLst>
        </xdr:cNvPr>
        <xdr:cNvSpPr/>
      </xdr:nvSpPr>
      <xdr:spPr>
        <a:xfrm>
          <a:off x="12449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DA82848A-6E7F-4692-ADCA-2EB970FC7206}"/>
            </a:ext>
          </a:extLst>
        </xdr:cNvPr>
        <xdr:cNvSpPr/>
      </xdr:nvSpPr>
      <xdr:spPr>
        <a:xfrm>
          <a:off x="12573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1499A4F9-2FBB-49BD-B76A-CA3E1EF32940}"/>
            </a:ext>
          </a:extLst>
        </xdr:cNvPr>
        <xdr:cNvSpPr/>
      </xdr:nvSpPr>
      <xdr:spPr>
        <a:xfrm>
          <a:off x="12573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F7A5F4DA-7907-4435-9C64-558B63FDD2FD}"/>
            </a:ext>
          </a:extLst>
        </xdr:cNvPr>
        <xdr:cNvSpPr/>
      </xdr:nvSpPr>
      <xdr:spPr>
        <a:xfrm>
          <a:off x="135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C918AB8C-7F7F-4547-81AC-19A530127234}"/>
            </a:ext>
          </a:extLst>
        </xdr:cNvPr>
        <xdr:cNvSpPr/>
      </xdr:nvSpPr>
      <xdr:spPr>
        <a:xfrm>
          <a:off x="135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EF942E51-67C8-420B-BB3B-2197310B8D0D}"/>
            </a:ext>
          </a:extLst>
        </xdr:cNvPr>
        <xdr:cNvSpPr/>
      </xdr:nvSpPr>
      <xdr:spPr>
        <a:xfrm>
          <a:off x="14735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EF24C001-A67A-4E6A-90FC-91F185E7D517}"/>
            </a:ext>
          </a:extLst>
        </xdr:cNvPr>
        <xdr:cNvSpPr/>
      </xdr:nvSpPr>
      <xdr:spPr>
        <a:xfrm>
          <a:off x="14735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E9B9C641-4F7F-41E1-AE3C-BCA7C014CF2B}"/>
            </a:ext>
          </a:extLst>
        </xdr:cNvPr>
        <xdr:cNvSpPr/>
      </xdr:nvSpPr>
      <xdr:spPr>
        <a:xfrm>
          <a:off x="12449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01B630A0-6D64-46B5-B666-0EA59A73DB7E}"/>
            </a:ext>
          </a:extLst>
        </xdr:cNvPr>
        <xdr:cNvSpPr txBox="1"/>
      </xdr:nvSpPr>
      <xdr:spPr>
        <a:xfrm>
          <a:off x="124110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2739D2A7-14F7-4ED8-A30B-557CF0591D4E}"/>
            </a:ext>
          </a:extLst>
        </xdr:cNvPr>
        <xdr:cNvCxnSpPr/>
      </xdr:nvCxnSpPr>
      <xdr:spPr>
        <a:xfrm>
          <a:off x="12449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A0A6392D-405B-4483-95EE-C6BD6C2976D1}"/>
            </a:ext>
          </a:extLst>
        </xdr:cNvPr>
        <xdr:cNvSpPr txBox="1"/>
      </xdr:nvSpPr>
      <xdr:spPr>
        <a:xfrm>
          <a:off x="11978821"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ED0B6288-22A0-4C94-B58F-8A1CFC4860ED}"/>
            </a:ext>
          </a:extLst>
        </xdr:cNvPr>
        <xdr:cNvCxnSpPr/>
      </xdr:nvCxnSpPr>
      <xdr:spPr>
        <a:xfrm>
          <a:off x="12449175"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6C5055EA-1F46-4648-A827-D55EB26AA8B1}"/>
            </a:ext>
          </a:extLst>
        </xdr:cNvPr>
        <xdr:cNvSpPr txBox="1"/>
      </xdr:nvSpPr>
      <xdr:spPr>
        <a:xfrm>
          <a:off x="11978821"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A5D9CF5F-124C-4BAC-B80A-89D566FA2277}"/>
            </a:ext>
          </a:extLst>
        </xdr:cNvPr>
        <xdr:cNvCxnSpPr/>
      </xdr:nvCxnSpPr>
      <xdr:spPr>
        <a:xfrm>
          <a:off x="12449175"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742D235A-8B24-479E-BF05-7B3AA7F8B2B0}"/>
            </a:ext>
          </a:extLst>
        </xdr:cNvPr>
        <xdr:cNvSpPr txBox="1"/>
      </xdr:nvSpPr>
      <xdr:spPr>
        <a:xfrm>
          <a:off x="12042941" y="671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99976D89-614C-46A5-86A7-CDBB3E24D401}"/>
            </a:ext>
          </a:extLst>
        </xdr:cNvPr>
        <xdr:cNvCxnSpPr/>
      </xdr:nvCxnSpPr>
      <xdr:spPr>
        <a:xfrm>
          <a:off x="12449175"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4F2F4DC5-9B20-4CED-A110-D16A1BAF75BB}"/>
            </a:ext>
          </a:extLst>
        </xdr:cNvPr>
        <xdr:cNvSpPr txBox="1"/>
      </xdr:nvSpPr>
      <xdr:spPr>
        <a:xfrm>
          <a:off x="12042941" y="633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AC57CBB7-F51D-4CFB-AF94-988078F1C91B}"/>
            </a:ext>
          </a:extLst>
        </xdr:cNvPr>
        <xdr:cNvCxnSpPr/>
      </xdr:nvCxnSpPr>
      <xdr:spPr>
        <a:xfrm>
          <a:off x="12449175"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AA5608DD-2218-4820-BD0B-1D29658956B8}"/>
            </a:ext>
          </a:extLst>
        </xdr:cNvPr>
        <xdr:cNvSpPr txBox="1"/>
      </xdr:nvSpPr>
      <xdr:spPr>
        <a:xfrm>
          <a:off x="12042941" y="595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21E62227-2230-42A1-8E0D-F8351A16C640}"/>
            </a:ext>
          </a:extLst>
        </xdr:cNvPr>
        <xdr:cNvCxnSpPr/>
      </xdr:nvCxnSpPr>
      <xdr:spPr>
        <a:xfrm>
          <a:off x="12449175"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25C56C7E-45AB-43D1-9B93-B0C2BFCFA63F}"/>
            </a:ext>
          </a:extLst>
        </xdr:cNvPr>
        <xdr:cNvSpPr txBox="1"/>
      </xdr:nvSpPr>
      <xdr:spPr>
        <a:xfrm>
          <a:off x="12042941" y="557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93B76E32-02E0-4614-8AD3-B16A72527B26}"/>
            </a:ext>
          </a:extLst>
        </xdr:cNvPr>
        <xdr:cNvCxnSpPr/>
      </xdr:nvCxnSpPr>
      <xdr:spPr>
        <a:xfrm>
          <a:off x="12449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9529B178-CB7E-4881-A074-A7CE09F93A98}"/>
            </a:ext>
          </a:extLst>
        </xdr:cNvPr>
        <xdr:cNvSpPr txBox="1"/>
      </xdr:nvSpPr>
      <xdr:spPr>
        <a:xfrm>
          <a:off x="12110236" y="519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CB5171DD-9236-4242-A427-F4042A6A94AD}"/>
            </a:ext>
          </a:extLst>
        </xdr:cNvPr>
        <xdr:cNvSpPr/>
      </xdr:nvSpPr>
      <xdr:spPr>
        <a:xfrm>
          <a:off x="12449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xdr:rowOff>
    </xdr:from>
    <xdr:to>
      <xdr:col>85</xdr:col>
      <xdr:colOff>126364</xdr:colOff>
      <xdr:row>41</xdr:row>
      <xdr:rowOff>99060</xdr:rowOff>
    </xdr:to>
    <xdr:cxnSp macro="">
      <xdr:nvCxnSpPr>
        <xdr:cNvPr id="523" name="直線コネクタ 522">
          <a:extLst>
            <a:ext uri="{FF2B5EF4-FFF2-40B4-BE49-F238E27FC236}">
              <a16:creationId xmlns:a16="http://schemas.microsoft.com/office/drawing/2014/main" id="{C13B9E8C-FB4A-4142-87D7-7D19C3FBF885}"/>
            </a:ext>
          </a:extLst>
        </xdr:cNvPr>
        <xdr:cNvCxnSpPr/>
      </xdr:nvCxnSpPr>
      <xdr:spPr>
        <a:xfrm flipV="1">
          <a:off x="16322039" y="56730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5F241921-3E6A-4BFF-9A9A-92DD999110EB}"/>
            </a:ext>
          </a:extLst>
        </xdr:cNvPr>
        <xdr:cNvSpPr txBox="1"/>
      </xdr:nvSpPr>
      <xdr:spPr>
        <a:xfrm>
          <a:off x="16360775" y="713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25" name="直線コネクタ 524">
          <a:extLst>
            <a:ext uri="{FF2B5EF4-FFF2-40B4-BE49-F238E27FC236}">
              <a16:creationId xmlns:a16="http://schemas.microsoft.com/office/drawing/2014/main" id="{FE82966A-5E0F-48AA-8878-3F84219D135A}"/>
            </a:ext>
          </a:extLst>
        </xdr:cNvPr>
        <xdr:cNvCxnSpPr/>
      </xdr:nvCxnSpPr>
      <xdr:spPr>
        <a:xfrm>
          <a:off x="16230600" y="712851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133367</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A14A44A4-35E2-4EA1-9565-BDCFC1884C3C}"/>
            </a:ext>
          </a:extLst>
        </xdr:cNvPr>
        <xdr:cNvSpPr txBox="1"/>
      </xdr:nvSpPr>
      <xdr:spPr>
        <a:xfrm>
          <a:off x="16360775"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527" name="直線コネクタ 526">
          <a:extLst>
            <a:ext uri="{FF2B5EF4-FFF2-40B4-BE49-F238E27FC236}">
              <a16:creationId xmlns:a16="http://schemas.microsoft.com/office/drawing/2014/main" id="{F7AE99D3-BF06-476F-AC3A-D707911FC6CE}"/>
            </a:ext>
          </a:extLst>
        </xdr:cNvPr>
        <xdr:cNvCxnSpPr/>
      </xdr:nvCxnSpPr>
      <xdr:spPr>
        <a:xfrm>
          <a:off x="16230600" y="567309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13352</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F073527A-20E1-4C42-AB59-D4F36FCCCF92}"/>
            </a:ext>
          </a:extLst>
        </xdr:cNvPr>
        <xdr:cNvSpPr txBox="1"/>
      </xdr:nvSpPr>
      <xdr:spPr>
        <a:xfrm>
          <a:off x="16360775" y="6531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29" name="フローチャート: 判断 528">
          <a:extLst>
            <a:ext uri="{FF2B5EF4-FFF2-40B4-BE49-F238E27FC236}">
              <a16:creationId xmlns:a16="http://schemas.microsoft.com/office/drawing/2014/main" id="{2A86363C-3274-455A-B690-AA0F9E0E14F3}"/>
            </a:ext>
          </a:extLst>
        </xdr:cNvPr>
        <xdr:cNvSpPr/>
      </xdr:nvSpPr>
      <xdr:spPr>
        <a:xfrm>
          <a:off x="16268700" y="65500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a:extLst>
            <a:ext uri="{FF2B5EF4-FFF2-40B4-BE49-F238E27FC236}">
              <a16:creationId xmlns:a16="http://schemas.microsoft.com/office/drawing/2014/main" id="{87678B8C-37F6-4AA6-80A1-E3A4CDA54C9E}"/>
            </a:ext>
          </a:extLst>
        </xdr:cNvPr>
        <xdr:cNvSpPr/>
      </xdr:nvSpPr>
      <xdr:spPr>
        <a:xfrm>
          <a:off x="15430500" y="65004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31" name="フローチャート: 判断 530">
          <a:extLst>
            <a:ext uri="{FF2B5EF4-FFF2-40B4-BE49-F238E27FC236}">
              <a16:creationId xmlns:a16="http://schemas.microsoft.com/office/drawing/2014/main" id="{4BF5834D-A779-43BC-A22F-9FE994849555}"/>
            </a:ext>
          </a:extLst>
        </xdr:cNvPr>
        <xdr:cNvSpPr/>
      </xdr:nvSpPr>
      <xdr:spPr>
        <a:xfrm>
          <a:off x="14544675" y="644144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32" name="フローチャート: 判断 531">
          <a:extLst>
            <a:ext uri="{FF2B5EF4-FFF2-40B4-BE49-F238E27FC236}">
              <a16:creationId xmlns:a16="http://schemas.microsoft.com/office/drawing/2014/main" id="{0724E715-8C55-4CED-AC30-3DDE0B8D71F2}"/>
            </a:ext>
          </a:extLst>
        </xdr:cNvPr>
        <xdr:cNvSpPr/>
      </xdr:nvSpPr>
      <xdr:spPr>
        <a:xfrm>
          <a:off x="13655675" y="630364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3" name="フローチャート: 判断 532">
          <a:extLst>
            <a:ext uri="{FF2B5EF4-FFF2-40B4-BE49-F238E27FC236}">
              <a16:creationId xmlns:a16="http://schemas.microsoft.com/office/drawing/2014/main" id="{9BF1BA65-4B41-489A-BED7-A1B59DF17B26}"/>
            </a:ext>
          </a:extLst>
        </xdr:cNvPr>
        <xdr:cNvSpPr/>
      </xdr:nvSpPr>
      <xdr:spPr>
        <a:xfrm>
          <a:off x="12763500" y="63061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503FB60-C6E9-4EFA-A648-55BF74370410}"/>
            </a:ext>
          </a:extLst>
        </xdr:cNvPr>
        <xdr:cNvSpPr txBox="1"/>
      </xdr:nvSpPr>
      <xdr:spPr>
        <a:xfrm>
          <a:off x="16132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4B2C8EA-1857-4B42-904B-102DA835A66A}"/>
            </a:ext>
          </a:extLst>
        </xdr:cNvPr>
        <xdr:cNvSpPr txBox="1"/>
      </xdr:nvSpPr>
      <xdr:spPr>
        <a:xfrm>
          <a:off x="1529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A01D162D-51AF-4BA9-8FA0-9352C6A6021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5EF02696-F573-4602-A9C5-6C448CC8DDCA}"/>
            </a:ext>
          </a:extLst>
        </xdr:cNvPr>
        <xdr:cNvSpPr txBox="1"/>
      </xdr:nvSpPr>
      <xdr:spPr>
        <a:xfrm>
          <a:off x="1351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BEB63E3F-F79A-4819-B72A-588AD6B070EB}"/>
            </a:ext>
          </a:extLst>
        </xdr:cNvPr>
        <xdr:cNvSpPr txBox="1"/>
      </xdr:nvSpPr>
      <xdr:spPr>
        <a:xfrm>
          <a:off x="1262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539" name="楕円 538">
          <a:extLst>
            <a:ext uri="{FF2B5EF4-FFF2-40B4-BE49-F238E27FC236}">
              <a16:creationId xmlns:a16="http://schemas.microsoft.com/office/drawing/2014/main" id="{CF3CE51B-AD98-4DA5-B7DE-2C04D5204C2E}"/>
            </a:ext>
          </a:extLst>
        </xdr:cNvPr>
        <xdr:cNvSpPr/>
      </xdr:nvSpPr>
      <xdr:spPr>
        <a:xfrm>
          <a:off x="16268700" y="65328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40657</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FC475A30-862F-451C-AAE0-59870455D297}"/>
            </a:ext>
          </a:extLst>
        </xdr:cNvPr>
        <xdr:cNvSpPr txBox="1"/>
      </xdr:nvSpPr>
      <xdr:spPr>
        <a:xfrm>
          <a:off x="16360775"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162560</xdr:rowOff>
    </xdr:from>
    <xdr:to>
      <xdr:col>81</xdr:col>
      <xdr:colOff>101600</xdr:colOff>
      <xdr:row>38</xdr:row>
      <xdr:rowOff>92710</xdr:rowOff>
    </xdr:to>
    <xdr:sp macro="" textlink="">
      <xdr:nvSpPr>
        <xdr:cNvPr id="541" name="楕円 540">
          <a:extLst>
            <a:ext uri="{FF2B5EF4-FFF2-40B4-BE49-F238E27FC236}">
              <a16:creationId xmlns:a16="http://schemas.microsoft.com/office/drawing/2014/main" id="{51922845-B1DD-4506-B6B1-EC17BA932366}"/>
            </a:ext>
          </a:extLst>
        </xdr:cNvPr>
        <xdr:cNvSpPr/>
      </xdr:nvSpPr>
      <xdr:spPr>
        <a:xfrm>
          <a:off x="15430500" y="650938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41910</xdr:rowOff>
    </xdr:from>
    <xdr:to>
      <xdr:col>85</xdr:col>
      <xdr:colOff>127000</xdr:colOff>
      <xdr:row>38</xdr:row>
      <xdr:rowOff>68580</xdr:rowOff>
    </xdr:to>
    <xdr:cxnSp macro="">
      <xdr:nvCxnSpPr>
        <xdr:cNvPr id="542" name="直線コネクタ 541">
          <a:extLst>
            <a:ext uri="{FF2B5EF4-FFF2-40B4-BE49-F238E27FC236}">
              <a16:creationId xmlns:a16="http://schemas.microsoft.com/office/drawing/2014/main" id="{F2B02996-E56E-46AB-B460-38F36FA24342}"/>
            </a:ext>
          </a:extLst>
        </xdr:cNvPr>
        <xdr:cNvCxnSpPr/>
      </xdr:nvCxnSpPr>
      <xdr:spPr>
        <a:xfrm>
          <a:off x="15484475" y="6557010"/>
          <a:ext cx="8382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147320</xdr:rowOff>
    </xdr:from>
    <xdr:to>
      <xdr:col>76</xdr:col>
      <xdr:colOff>165100</xdr:colOff>
      <xdr:row>38</xdr:row>
      <xdr:rowOff>77470</xdr:rowOff>
    </xdr:to>
    <xdr:sp macro="" textlink="">
      <xdr:nvSpPr>
        <xdr:cNvPr id="543" name="楕円 542">
          <a:extLst>
            <a:ext uri="{FF2B5EF4-FFF2-40B4-BE49-F238E27FC236}">
              <a16:creationId xmlns:a16="http://schemas.microsoft.com/office/drawing/2014/main" id="{B9EEC8C4-60CA-44B0-9153-4C32B6A40890}"/>
            </a:ext>
          </a:extLst>
        </xdr:cNvPr>
        <xdr:cNvSpPr/>
      </xdr:nvSpPr>
      <xdr:spPr>
        <a:xfrm>
          <a:off x="14544675" y="64941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26670</xdr:rowOff>
    </xdr:from>
    <xdr:to>
      <xdr:col>81</xdr:col>
      <xdr:colOff>50800</xdr:colOff>
      <xdr:row>38</xdr:row>
      <xdr:rowOff>41910</xdr:rowOff>
    </xdr:to>
    <xdr:cxnSp macro="">
      <xdr:nvCxnSpPr>
        <xdr:cNvPr id="544" name="直線コネクタ 543">
          <a:extLst>
            <a:ext uri="{FF2B5EF4-FFF2-40B4-BE49-F238E27FC236}">
              <a16:creationId xmlns:a16="http://schemas.microsoft.com/office/drawing/2014/main" id="{AA8C4D7E-AD5F-4D3B-80B0-06F142CD6CD7}"/>
            </a:ext>
          </a:extLst>
        </xdr:cNvPr>
        <xdr:cNvCxnSpPr/>
      </xdr:nvCxnSpPr>
      <xdr:spPr>
        <a:xfrm>
          <a:off x="14592300" y="6544945"/>
          <a:ext cx="89217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21590</xdr:rowOff>
    </xdr:from>
    <xdr:to>
      <xdr:col>72</xdr:col>
      <xdr:colOff>38100</xdr:colOff>
      <xdr:row>38</xdr:row>
      <xdr:rowOff>123190</xdr:rowOff>
    </xdr:to>
    <xdr:sp macro="" textlink="">
      <xdr:nvSpPr>
        <xdr:cNvPr id="545" name="楕円 544">
          <a:extLst>
            <a:ext uri="{FF2B5EF4-FFF2-40B4-BE49-F238E27FC236}">
              <a16:creationId xmlns:a16="http://schemas.microsoft.com/office/drawing/2014/main" id="{2CA2C670-5A7D-4A3F-A7D1-EFB5701BAF22}"/>
            </a:ext>
          </a:extLst>
        </xdr:cNvPr>
        <xdr:cNvSpPr/>
      </xdr:nvSpPr>
      <xdr:spPr>
        <a:xfrm>
          <a:off x="13655675" y="653669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26670</xdr:rowOff>
    </xdr:from>
    <xdr:to>
      <xdr:col>76</xdr:col>
      <xdr:colOff>114300</xdr:colOff>
      <xdr:row>38</xdr:row>
      <xdr:rowOff>72390</xdr:rowOff>
    </xdr:to>
    <xdr:cxnSp macro="">
      <xdr:nvCxnSpPr>
        <xdr:cNvPr id="546" name="直線コネクタ 545">
          <a:extLst>
            <a:ext uri="{FF2B5EF4-FFF2-40B4-BE49-F238E27FC236}">
              <a16:creationId xmlns:a16="http://schemas.microsoft.com/office/drawing/2014/main" id="{67C7EA92-1418-43DA-803C-29BE4355E465}"/>
            </a:ext>
          </a:extLst>
        </xdr:cNvPr>
        <xdr:cNvCxnSpPr/>
      </xdr:nvCxnSpPr>
      <xdr:spPr>
        <a:xfrm flipV="1">
          <a:off x="13706475" y="6544945"/>
          <a:ext cx="88582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128270</xdr:rowOff>
    </xdr:from>
    <xdr:to>
      <xdr:col>67</xdr:col>
      <xdr:colOff>101600</xdr:colOff>
      <xdr:row>38</xdr:row>
      <xdr:rowOff>58420</xdr:rowOff>
    </xdr:to>
    <xdr:sp macro="" textlink="">
      <xdr:nvSpPr>
        <xdr:cNvPr id="547" name="楕円 546">
          <a:extLst>
            <a:ext uri="{FF2B5EF4-FFF2-40B4-BE49-F238E27FC236}">
              <a16:creationId xmlns:a16="http://schemas.microsoft.com/office/drawing/2014/main" id="{89E00276-8766-4DF3-A4CF-5DE66932AACB}"/>
            </a:ext>
          </a:extLst>
        </xdr:cNvPr>
        <xdr:cNvSpPr/>
      </xdr:nvSpPr>
      <xdr:spPr>
        <a:xfrm>
          <a:off x="12763500" y="647509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xdr:rowOff>
    </xdr:from>
    <xdr:to>
      <xdr:col>71</xdr:col>
      <xdr:colOff>177800</xdr:colOff>
      <xdr:row>38</xdr:row>
      <xdr:rowOff>72390</xdr:rowOff>
    </xdr:to>
    <xdr:cxnSp macro="">
      <xdr:nvCxnSpPr>
        <xdr:cNvPr id="548" name="直線コネクタ 547">
          <a:extLst>
            <a:ext uri="{FF2B5EF4-FFF2-40B4-BE49-F238E27FC236}">
              <a16:creationId xmlns:a16="http://schemas.microsoft.com/office/drawing/2014/main" id="{EDC68BFB-B620-4F75-A47D-F0599DBEE37F}"/>
            </a:ext>
          </a:extLst>
        </xdr:cNvPr>
        <xdr:cNvCxnSpPr/>
      </xdr:nvCxnSpPr>
      <xdr:spPr>
        <a:xfrm>
          <a:off x="12817475" y="6525895"/>
          <a:ext cx="889000"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8C4729C2-D4E0-404F-B524-00F7BACE2058}"/>
            </a:ext>
          </a:extLst>
        </xdr:cNvPr>
        <xdr:cNvSpPr txBox="1"/>
      </xdr:nvSpPr>
      <xdr:spPr>
        <a:xfrm>
          <a:off x="15269219"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6884968D-E4DC-4C36-9268-99A0E47D3869}"/>
            </a:ext>
          </a:extLst>
        </xdr:cNvPr>
        <xdr:cNvSpPr txBox="1"/>
      </xdr:nvSpPr>
      <xdr:spPr>
        <a:xfrm>
          <a:off x="14392919" y="621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379745B7-B5DE-4829-8EF6-D5B21431EB52}"/>
            </a:ext>
          </a:extLst>
        </xdr:cNvPr>
        <xdr:cNvSpPr txBox="1"/>
      </xdr:nvSpPr>
      <xdr:spPr>
        <a:xfrm>
          <a:off x="13503919"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E9CA9BCC-8730-46A7-90D3-5CD772FB349E}"/>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83837</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F8DF227F-34FE-42D0-AC6B-99475DF25DA2}"/>
            </a:ext>
          </a:extLst>
        </xdr:cNvPr>
        <xdr:cNvSpPr txBox="1"/>
      </xdr:nvSpPr>
      <xdr:spPr>
        <a:xfrm>
          <a:off x="15269219" y="6602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68597</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D515E9CF-832B-4687-84F1-9F986EF1B139}"/>
            </a:ext>
          </a:extLst>
        </xdr:cNvPr>
        <xdr:cNvSpPr txBox="1"/>
      </xdr:nvSpPr>
      <xdr:spPr>
        <a:xfrm>
          <a:off x="14392919" y="65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114317</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23B088D8-5C84-4E2A-94B6-1F6E0C9175E7}"/>
            </a:ext>
          </a:extLst>
        </xdr:cNvPr>
        <xdr:cNvSpPr txBox="1"/>
      </xdr:nvSpPr>
      <xdr:spPr>
        <a:xfrm>
          <a:off x="13503919"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49547</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EA0E0753-4969-476E-BC72-291E8E66DF56}"/>
            </a:ext>
          </a:extLst>
        </xdr:cNvPr>
        <xdr:cNvSpPr txBox="1"/>
      </xdr:nvSpPr>
      <xdr:spPr>
        <a:xfrm>
          <a:off x="12611744" y="656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1B9F5691-53BD-4ED6-9871-BB353A9CE436}"/>
            </a:ext>
          </a:extLst>
        </xdr:cNvPr>
        <xdr:cNvSpPr/>
      </xdr:nvSpPr>
      <xdr:spPr>
        <a:xfrm>
          <a:off x="18288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07FF7633-5AAF-404C-9D83-D497B8D147CE}"/>
            </a:ext>
          </a:extLst>
        </xdr:cNvPr>
        <xdr:cNvSpPr/>
      </xdr:nvSpPr>
      <xdr:spPr>
        <a:xfrm>
          <a:off x="18418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A83E00D0-8398-4C62-8571-447765DF4F9F}"/>
            </a:ext>
          </a:extLst>
        </xdr:cNvPr>
        <xdr:cNvSpPr/>
      </xdr:nvSpPr>
      <xdr:spPr>
        <a:xfrm>
          <a:off x="18418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9EADFFCC-BE45-4B30-A0C8-785C050DB007}"/>
            </a:ext>
          </a:extLst>
        </xdr:cNvPr>
        <xdr:cNvSpPr/>
      </xdr:nvSpPr>
      <xdr:spPr>
        <a:xfrm>
          <a:off x="19431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DF3EA282-681A-4E59-82F1-A236A858F25D}"/>
            </a:ext>
          </a:extLst>
        </xdr:cNvPr>
        <xdr:cNvSpPr/>
      </xdr:nvSpPr>
      <xdr:spPr>
        <a:xfrm>
          <a:off x="19431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EA089D8D-4A2C-47E0-8A8B-E2C2C1DC1EBA}"/>
            </a:ext>
          </a:extLst>
        </xdr:cNvPr>
        <xdr:cNvSpPr/>
      </xdr:nvSpPr>
      <xdr:spPr>
        <a:xfrm>
          <a:off x="20574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DDCA7CAC-5D52-417D-A446-93729CF6AAC8}"/>
            </a:ext>
          </a:extLst>
        </xdr:cNvPr>
        <xdr:cNvSpPr/>
      </xdr:nvSpPr>
      <xdr:spPr>
        <a:xfrm>
          <a:off x="20574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6DDA21E7-DB8E-45DE-81EC-086BBFDF967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A3091B84-8FD2-4A1F-9846-13438E94BE5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D59597F7-B664-445B-9FB0-B06247FFC3E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7" name="直線コネクタ 566">
          <a:extLst>
            <a:ext uri="{FF2B5EF4-FFF2-40B4-BE49-F238E27FC236}">
              <a16:creationId xmlns:a16="http://schemas.microsoft.com/office/drawing/2014/main" id="{48376A3C-70CE-4BEE-914D-C9C017A9FE9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8" name="テキスト ボックス 567">
          <a:extLst>
            <a:ext uri="{FF2B5EF4-FFF2-40B4-BE49-F238E27FC236}">
              <a16:creationId xmlns:a16="http://schemas.microsoft.com/office/drawing/2014/main" id="{0DE298C6-C014-448E-BA45-9331631992B6}"/>
            </a:ext>
          </a:extLst>
        </xdr:cNvPr>
        <xdr:cNvSpPr txBox="1"/>
      </xdr:nvSpPr>
      <xdr:spPr>
        <a:xfrm>
          <a:off x="18039214" y="7154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9" name="直線コネクタ 568">
          <a:extLst>
            <a:ext uri="{FF2B5EF4-FFF2-40B4-BE49-F238E27FC236}">
              <a16:creationId xmlns:a16="http://schemas.microsoft.com/office/drawing/2014/main" id="{ACE3487C-C22C-465C-957F-90EA1AA36923}"/>
            </a:ext>
          </a:extLst>
        </xdr:cNvPr>
        <xdr:cNvCxnSpPr/>
      </xdr:nvCxnSpPr>
      <xdr:spPr>
        <a:xfrm>
          <a:off x="18288000" y="697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70" name="テキスト ボックス 569">
          <a:extLst>
            <a:ext uri="{FF2B5EF4-FFF2-40B4-BE49-F238E27FC236}">
              <a16:creationId xmlns:a16="http://schemas.microsoft.com/office/drawing/2014/main" id="{9673DDC3-9562-4DC2-8C8D-A2E27510CD93}"/>
            </a:ext>
          </a:extLst>
        </xdr:cNvPr>
        <xdr:cNvSpPr txBox="1"/>
      </xdr:nvSpPr>
      <xdr:spPr>
        <a:xfrm>
          <a:off x="17695756"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1" name="直線コネクタ 570">
          <a:extLst>
            <a:ext uri="{FF2B5EF4-FFF2-40B4-BE49-F238E27FC236}">
              <a16:creationId xmlns:a16="http://schemas.microsoft.com/office/drawing/2014/main" id="{BD0CEC1B-FD91-4352-99A4-0C4DEA73E0EF}"/>
            </a:ext>
          </a:extLst>
        </xdr:cNvPr>
        <xdr:cNvCxnSpPr/>
      </xdr:nvCxnSpPr>
      <xdr:spPr>
        <a:xfrm>
          <a:off x="18288000" y="664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2" name="テキスト ボックス 571">
          <a:extLst>
            <a:ext uri="{FF2B5EF4-FFF2-40B4-BE49-F238E27FC236}">
              <a16:creationId xmlns:a16="http://schemas.microsoft.com/office/drawing/2014/main" id="{ACAD986B-4A2E-4A01-9B15-63777B0923B6}"/>
            </a:ext>
          </a:extLst>
        </xdr:cNvPr>
        <xdr:cNvSpPr txBox="1"/>
      </xdr:nvSpPr>
      <xdr:spPr>
        <a:xfrm>
          <a:off x="17695756"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3" name="直線コネクタ 572">
          <a:extLst>
            <a:ext uri="{FF2B5EF4-FFF2-40B4-BE49-F238E27FC236}">
              <a16:creationId xmlns:a16="http://schemas.microsoft.com/office/drawing/2014/main" id="{D5408F04-33E4-485A-88AD-43D574214C7B}"/>
            </a:ext>
          </a:extLst>
        </xdr:cNvPr>
        <xdr:cNvCxnSpPr/>
      </xdr:nvCxnSpPr>
      <xdr:spPr>
        <a:xfrm>
          <a:off x="18288000" y="631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4" name="テキスト ボックス 573">
          <a:extLst>
            <a:ext uri="{FF2B5EF4-FFF2-40B4-BE49-F238E27FC236}">
              <a16:creationId xmlns:a16="http://schemas.microsoft.com/office/drawing/2014/main" id="{52EF8C1B-B7C5-4CAB-9BA0-07E2FE4C51BF}"/>
            </a:ext>
          </a:extLst>
        </xdr:cNvPr>
        <xdr:cNvSpPr txBox="1"/>
      </xdr:nvSpPr>
      <xdr:spPr>
        <a:xfrm>
          <a:off x="17695756"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5" name="直線コネクタ 574">
          <a:extLst>
            <a:ext uri="{FF2B5EF4-FFF2-40B4-BE49-F238E27FC236}">
              <a16:creationId xmlns:a16="http://schemas.microsoft.com/office/drawing/2014/main" id="{95B1FC0E-16AB-4D1A-A983-0D5AC4C6E15C}"/>
            </a:ext>
          </a:extLst>
        </xdr:cNvPr>
        <xdr:cNvCxnSpPr/>
      </xdr:nvCxnSpPr>
      <xdr:spPr>
        <a:xfrm>
          <a:off x="18288000" y="599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6" name="テキスト ボックス 575">
          <a:extLst>
            <a:ext uri="{FF2B5EF4-FFF2-40B4-BE49-F238E27FC236}">
              <a16:creationId xmlns:a16="http://schemas.microsoft.com/office/drawing/2014/main" id="{26DEB57C-79FE-47A4-916F-F384BDEF806B}"/>
            </a:ext>
          </a:extLst>
        </xdr:cNvPr>
        <xdr:cNvSpPr txBox="1"/>
      </xdr:nvSpPr>
      <xdr:spPr>
        <a:xfrm>
          <a:off x="17695756"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7" name="直線コネクタ 576">
          <a:extLst>
            <a:ext uri="{FF2B5EF4-FFF2-40B4-BE49-F238E27FC236}">
              <a16:creationId xmlns:a16="http://schemas.microsoft.com/office/drawing/2014/main" id="{04EC8FEA-0504-4D0A-824A-9C87D5F14EB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8" name="テキスト ボックス 577">
          <a:extLst>
            <a:ext uri="{FF2B5EF4-FFF2-40B4-BE49-F238E27FC236}">
              <a16:creationId xmlns:a16="http://schemas.microsoft.com/office/drawing/2014/main" id="{A2665701-9E52-4AAE-8D42-3B85F892C6CB}"/>
            </a:ext>
          </a:extLst>
        </xdr:cNvPr>
        <xdr:cNvSpPr txBox="1"/>
      </xdr:nvSpPr>
      <xdr:spPr>
        <a:xfrm>
          <a:off x="17695756" y="55215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a:extLst>
            <a:ext uri="{FF2B5EF4-FFF2-40B4-BE49-F238E27FC236}">
              <a16:creationId xmlns:a16="http://schemas.microsoft.com/office/drawing/2014/main" id="{C16F4FB8-FC6B-4D74-B34D-3832AEEE4A5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0" name="テキスト ボックス 579">
          <a:extLst>
            <a:ext uri="{FF2B5EF4-FFF2-40B4-BE49-F238E27FC236}">
              <a16:creationId xmlns:a16="http://schemas.microsoft.com/office/drawing/2014/main" id="{FA0209B0-7C70-42EC-9CF4-71083B4A2D8C}"/>
            </a:ext>
          </a:extLst>
        </xdr:cNvPr>
        <xdr:cNvSpPr txBox="1"/>
      </xdr:nvSpPr>
      <xdr:spPr>
        <a:xfrm>
          <a:off x="17695756" y="5194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一般廃棄物処理施設】&#10;一人当たり有形固定資産（償却資産）額グラフ枠">
          <a:extLst>
            <a:ext uri="{FF2B5EF4-FFF2-40B4-BE49-F238E27FC236}">
              <a16:creationId xmlns:a16="http://schemas.microsoft.com/office/drawing/2014/main" id="{F45FB1D7-B555-4FB9-A46D-FBC921D6591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40218</xdr:rowOff>
    </xdr:from>
    <xdr:to>
      <xdr:col>116</xdr:col>
      <xdr:colOff>62864</xdr:colOff>
      <xdr:row>42</xdr:row>
      <xdr:rowOff>86265</xdr:rowOff>
    </xdr:to>
    <xdr:cxnSp macro="">
      <xdr:nvCxnSpPr>
        <xdr:cNvPr id="582" name="直線コネクタ 581">
          <a:extLst>
            <a:ext uri="{FF2B5EF4-FFF2-40B4-BE49-F238E27FC236}">
              <a16:creationId xmlns:a16="http://schemas.microsoft.com/office/drawing/2014/main" id="{FCF42A0B-0AD0-4A56-BFE1-23C81AEA58C7}"/>
            </a:ext>
          </a:extLst>
        </xdr:cNvPr>
        <xdr:cNvCxnSpPr/>
      </xdr:nvCxnSpPr>
      <xdr:spPr>
        <a:xfrm flipV="1">
          <a:off x="22164039" y="5698068"/>
          <a:ext cx="0" cy="1592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90092</xdr:rowOff>
    </xdr:from>
    <xdr:ext cx="469744" cy="259045"/>
    <xdr:sp macro="" textlink="">
      <xdr:nvSpPr>
        <xdr:cNvPr id="583" name="【一般廃棄物処理施設】&#10;一人当たり有形固定資産（償却資産）額最小値テキスト">
          <a:extLst>
            <a:ext uri="{FF2B5EF4-FFF2-40B4-BE49-F238E27FC236}">
              <a16:creationId xmlns:a16="http://schemas.microsoft.com/office/drawing/2014/main" id="{2183B404-0D50-44BC-B196-8F6C921BCB91}"/>
            </a:ext>
          </a:extLst>
        </xdr:cNvPr>
        <xdr:cNvSpPr txBox="1"/>
      </xdr:nvSpPr>
      <xdr:spPr>
        <a:xfrm>
          <a:off x="22202775" y="729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86265</xdr:rowOff>
    </xdr:from>
    <xdr:to>
      <xdr:col>116</xdr:col>
      <xdr:colOff>152400</xdr:colOff>
      <xdr:row>42</xdr:row>
      <xdr:rowOff>86265</xdr:rowOff>
    </xdr:to>
    <xdr:cxnSp macro="">
      <xdr:nvCxnSpPr>
        <xdr:cNvPr id="584" name="直線コネクタ 583">
          <a:extLst>
            <a:ext uri="{FF2B5EF4-FFF2-40B4-BE49-F238E27FC236}">
              <a16:creationId xmlns:a16="http://schemas.microsoft.com/office/drawing/2014/main" id="{4A5F91E2-81F8-4551-9975-C0E8A6CE1637}"/>
            </a:ext>
          </a:extLst>
        </xdr:cNvPr>
        <xdr:cNvCxnSpPr/>
      </xdr:nvCxnSpPr>
      <xdr:spPr>
        <a:xfrm>
          <a:off x="22075775" y="729034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158345</xdr:rowOff>
    </xdr:from>
    <xdr:ext cx="599010" cy="259045"/>
    <xdr:sp macro="" textlink="">
      <xdr:nvSpPr>
        <xdr:cNvPr id="585" name="【一般廃棄物処理施設】&#10;一人当たり有形固定資産（償却資産）額最大値テキスト">
          <a:extLst>
            <a:ext uri="{FF2B5EF4-FFF2-40B4-BE49-F238E27FC236}">
              <a16:creationId xmlns:a16="http://schemas.microsoft.com/office/drawing/2014/main" id="{1B19310D-3DAB-4F61-959C-5309CC113C32}"/>
            </a:ext>
          </a:extLst>
        </xdr:cNvPr>
        <xdr:cNvSpPr txBox="1"/>
      </xdr:nvSpPr>
      <xdr:spPr>
        <a:xfrm>
          <a:off x="22202775" y="547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40218</xdr:rowOff>
    </xdr:from>
    <xdr:to>
      <xdr:col>116</xdr:col>
      <xdr:colOff>152400</xdr:colOff>
      <xdr:row>33</xdr:row>
      <xdr:rowOff>40218</xdr:rowOff>
    </xdr:to>
    <xdr:cxnSp macro="">
      <xdr:nvCxnSpPr>
        <xdr:cNvPr id="586" name="直線コネクタ 585">
          <a:extLst>
            <a:ext uri="{FF2B5EF4-FFF2-40B4-BE49-F238E27FC236}">
              <a16:creationId xmlns:a16="http://schemas.microsoft.com/office/drawing/2014/main" id="{CAA31348-B6C4-4ECD-B454-CC0619FA92A2}"/>
            </a:ext>
          </a:extLst>
        </xdr:cNvPr>
        <xdr:cNvCxnSpPr/>
      </xdr:nvCxnSpPr>
      <xdr:spPr>
        <a:xfrm>
          <a:off x="22075775" y="569806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47976</xdr:rowOff>
    </xdr:from>
    <xdr:ext cx="599010" cy="259045"/>
    <xdr:sp macro="" textlink="">
      <xdr:nvSpPr>
        <xdr:cNvPr id="587" name="【一般廃棄物処理施設】&#10;一人当たり有形固定資産（償却資産）額平均値テキスト">
          <a:extLst>
            <a:ext uri="{FF2B5EF4-FFF2-40B4-BE49-F238E27FC236}">
              <a16:creationId xmlns:a16="http://schemas.microsoft.com/office/drawing/2014/main" id="{5156D5D2-E3B4-4327-BBA2-341D4BE978A0}"/>
            </a:ext>
          </a:extLst>
        </xdr:cNvPr>
        <xdr:cNvSpPr txBox="1"/>
      </xdr:nvSpPr>
      <xdr:spPr>
        <a:xfrm>
          <a:off x="22202775" y="67377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25099</xdr:rowOff>
    </xdr:from>
    <xdr:to>
      <xdr:col>116</xdr:col>
      <xdr:colOff>114300</xdr:colOff>
      <xdr:row>40</xdr:row>
      <xdr:rowOff>126699</xdr:rowOff>
    </xdr:to>
    <xdr:sp macro="" textlink="">
      <xdr:nvSpPr>
        <xdr:cNvPr id="588" name="フローチャート: 判断 587">
          <a:extLst>
            <a:ext uri="{FF2B5EF4-FFF2-40B4-BE49-F238E27FC236}">
              <a16:creationId xmlns:a16="http://schemas.microsoft.com/office/drawing/2014/main" id="{BC2332C9-ADD6-4841-8347-D67F79B0548E}"/>
            </a:ext>
          </a:extLst>
        </xdr:cNvPr>
        <xdr:cNvSpPr/>
      </xdr:nvSpPr>
      <xdr:spPr>
        <a:xfrm>
          <a:off x="22113875" y="688627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35585</xdr:rowOff>
    </xdr:from>
    <xdr:to>
      <xdr:col>112</xdr:col>
      <xdr:colOff>38100</xdr:colOff>
      <xdr:row>40</xdr:row>
      <xdr:rowOff>137185</xdr:rowOff>
    </xdr:to>
    <xdr:sp macro="" textlink="">
      <xdr:nvSpPr>
        <xdr:cNvPr id="589" name="フローチャート: 判断 588">
          <a:extLst>
            <a:ext uri="{FF2B5EF4-FFF2-40B4-BE49-F238E27FC236}">
              <a16:creationId xmlns:a16="http://schemas.microsoft.com/office/drawing/2014/main" id="{9A690620-9954-4249-950B-FA180C31E58A}"/>
            </a:ext>
          </a:extLst>
        </xdr:cNvPr>
        <xdr:cNvSpPr/>
      </xdr:nvSpPr>
      <xdr:spPr>
        <a:xfrm>
          <a:off x="21275675" y="689358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58110</xdr:rowOff>
    </xdr:from>
    <xdr:to>
      <xdr:col>107</xdr:col>
      <xdr:colOff>101600</xdr:colOff>
      <xdr:row>40</xdr:row>
      <xdr:rowOff>159710</xdr:rowOff>
    </xdr:to>
    <xdr:sp macro="" textlink="">
      <xdr:nvSpPr>
        <xdr:cNvPr id="590" name="フローチャート: 判断 589">
          <a:extLst>
            <a:ext uri="{FF2B5EF4-FFF2-40B4-BE49-F238E27FC236}">
              <a16:creationId xmlns:a16="http://schemas.microsoft.com/office/drawing/2014/main" id="{157D99F9-FDA8-4ED5-B6CE-5D6F83C4CE70}"/>
            </a:ext>
          </a:extLst>
        </xdr:cNvPr>
        <xdr:cNvSpPr/>
      </xdr:nvSpPr>
      <xdr:spPr>
        <a:xfrm>
          <a:off x="20383500" y="69161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91798</xdr:rowOff>
    </xdr:from>
    <xdr:to>
      <xdr:col>102</xdr:col>
      <xdr:colOff>165100</xdr:colOff>
      <xdr:row>41</xdr:row>
      <xdr:rowOff>21948</xdr:rowOff>
    </xdr:to>
    <xdr:sp macro="" textlink="">
      <xdr:nvSpPr>
        <xdr:cNvPr id="591" name="フローチャート: 判断 590">
          <a:extLst>
            <a:ext uri="{FF2B5EF4-FFF2-40B4-BE49-F238E27FC236}">
              <a16:creationId xmlns:a16="http://schemas.microsoft.com/office/drawing/2014/main" id="{5C5754C7-F590-498E-8306-4AAA10C969AD}"/>
            </a:ext>
          </a:extLst>
        </xdr:cNvPr>
        <xdr:cNvSpPr/>
      </xdr:nvSpPr>
      <xdr:spPr>
        <a:xfrm>
          <a:off x="19497675"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123978</xdr:rowOff>
    </xdr:from>
    <xdr:to>
      <xdr:col>98</xdr:col>
      <xdr:colOff>38100</xdr:colOff>
      <xdr:row>41</xdr:row>
      <xdr:rowOff>54128</xdr:rowOff>
    </xdr:to>
    <xdr:sp macro="" textlink="">
      <xdr:nvSpPr>
        <xdr:cNvPr id="592" name="フローチャート: 判断 591">
          <a:extLst>
            <a:ext uri="{FF2B5EF4-FFF2-40B4-BE49-F238E27FC236}">
              <a16:creationId xmlns:a16="http://schemas.microsoft.com/office/drawing/2014/main" id="{FF3764EC-5D68-4BE6-98DD-F7267BE704E5}"/>
            </a:ext>
          </a:extLst>
        </xdr:cNvPr>
        <xdr:cNvSpPr/>
      </xdr:nvSpPr>
      <xdr:spPr>
        <a:xfrm>
          <a:off x="18608675" y="6985153"/>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937689DC-2679-4905-8461-4F9663E70166}"/>
            </a:ext>
          </a:extLst>
        </xdr:cNvPr>
        <xdr:cNvSpPr txBox="1"/>
      </xdr:nvSpPr>
      <xdr:spPr>
        <a:xfrm>
          <a:off x="21974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9299B293-98A5-481B-B3E1-9BEB83936A06}"/>
            </a:ext>
          </a:extLst>
        </xdr:cNvPr>
        <xdr:cNvSpPr txBox="1"/>
      </xdr:nvSpPr>
      <xdr:spPr>
        <a:xfrm>
          <a:off x="2113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5A277069-3715-46F5-A68D-93DB314273FB}"/>
            </a:ext>
          </a:extLst>
        </xdr:cNvPr>
        <xdr:cNvSpPr txBox="1"/>
      </xdr:nvSpPr>
      <xdr:spPr>
        <a:xfrm>
          <a:off x="2024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2070AA1D-B747-47BE-896D-436915D0FB5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FBB423E7-D046-4F17-B116-2542C378E31F}"/>
            </a:ext>
          </a:extLst>
        </xdr:cNvPr>
        <xdr:cNvSpPr txBox="1"/>
      </xdr:nvSpPr>
      <xdr:spPr>
        <a:xfrm>
          <a:off x="18468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39975</xdr:rowOff>
    </xdr:from>
    <xdr:to>
      <xdr:col>116</xdr:col>
      <xdr:colOff>114300</xdr:colOff>
      <xdr:row>40</xdr:row>
      <xdr:rowOff>141575</xdr:rowOff>
    </xdr:to>
    <xdr:sp macro="" textlink="">
      <xdr:nvSpPr>
        <xdr:cNvPr id="598" name="楕円 597">
          <a:extLst>
            <a:ext uri="{FF2B5EF4-FFF2-40B4-BE49-F238E27FC236}">
              <a16:creationId xmlns:a16="http://schemas.microsoft.com/office/drawing/2014/main" id="{DB33BE02-5C9E-4ECA-93E3-D1A1DFAA7FD0}"/>
            </a:ext>
          </a:extLst>
        </xdr:cNvPr>
        <xdr:cNvSpPr/>
      </xdr:nvSpPr>
      <xdr:spPr>
        <a:xfrm>
          <a:off x="22113875" y="689797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18402</xdr:rowOff>
    </xdr:from>
    <xdr:ext cx="599010" cy="259045"/>
    <xdr:sp macro="" textlink="">
      <xdr:nvSpPr>
        <xdr:cNvPr id="599" name="【一般廃棄物処理施設】&#10;一人当たり有形固定資産（償却資産）額該当値テキスト">
          <a:extLst>
            <a:ext uri="{FF2B5EF4-FFF2-40B4-BE49-F238E27FC236}">
              <a16:creationId xmlns:a16="http://schemas.microsoft.com/office/drawing/2014/main" id="{ACF0ADCA-D514-4E52-9126-9C3CEA14489C}"/>
            </a:ext>
          </a:extLst>
        </xdr:cNvPr>
        <xdr:cNvSpPr txBox="1"/>
      </xdr:nvSpPr>
      <xdr:spPr>
        <a:xfrm>
          <a:off x="22202775" y="687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51562</xdr:rowOff>
    </xdr:from>
    <xdr:to>
      <xdr:col>112</xdr:col>
      <xdr:colOff>38100</xdr:colOff>
      <xdr:row>40</xdr:row>
      <xdr:rowOff>153162</xdr:rowOff>
    </xdr:to>
    <xdr:sp macro="" textlink="">
      <xdr:nvSpPr>
        <xdr:cNvPr id="600" name="楕円 599">
          <a:extLst>
            <a:ext uri="{FF2B5EF4-FFF2-40B4-BE49-F238E27FC236}">
              <a16:creationId xmlns:a16="http://schemas.microsoft.com/office/drawing/2014/main" id="{4AC2D3D8-CDA6-4FC0-BCBB-521314253295}"/>
            </a:ext>
          </a:extLst>
        </xdr:cNvPr>
        <xdr:cNvSpPr/>
      </xdr:nvSpPr>
      <xdr:spPr>
        <a:xfrm>
          <a:off x="21275675" y="6912737"/>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90775</xdr:rowOff>
    </xdr:from>
    <xdr:to>
      <xdr:col>116</xdr:col>
      <xdr:colOff>63500</xdr:colOff>
      <xdr:row>40</xdr:row>
      <xdr:rowOff>102362</xdr:rowOff>
    </xdr:to>
    <xdr:cxnSp macro="">
      <xdr:nvCxnSpPr>
        <xdr:cNvPr id="601" name="直線コネクタ 600">
          <a:extLst>
            <a:ext uri="{FF2B5EF4-FFF2-40B4-BE49-F238E27FC236}">
              <a16:creationId xmlns:a16="http://schemas.microsoft.com/office/drawing/2014/main" id="{B72F16B1-7E94-4563-BF84-E780BB8CDAC6}"/>
            </a:ext>
          </a:extLst>
        </xdr:cNvPr>
        <xdr:cNvCxnSpPr/>
      </xdr:nvCxnSpPr>
      <xdr:spPr>
        <a:xfrm flipV="1">
          <a:off x="21326475" y="6948775"/>
          <a:ext cx="838200" cy="1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65856</xdr:rowOff>
    </xdr:from>
    <xdr:to>
      <xdr:col>107</xdr:col>
      <xdr:colOff>101600</xdr:colOff>
      <xdr:row>40</xdr:row>
      <xdr:rowOff>167456</xdr:rowOff>
    </xdr:to>
    <xdr:sp macro="" textlink="">
      <xdr:nvSpPr>
        <xdr:cNvPr id="602" name="楕円 601">
          <a:extLst>
            <a:ext uri="{FF2B5EF4-FFF2-40B4-BE49-F238E27FC236}">
              <a16:creationId xmlns:a16="http://schemas.microsoft.com/office/drawing/2014/main" id="{01702A34-1834-40E8-A87A-C0C16745C684}"/>
            </a:ext>
          </a:extLst>
        </xdr:cNvPr>
        <xdr:cNvSpPr/>
      </xdr:nvSpPr>
      <xdr:spPr>
        <a:xfrm>
          <a:off x="20383500" y="6927031"/>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102362</xdr:rowOff>
    </xdr:from>
    <xdr:to>
      <xdr:col>111</xdr:col>
      <xdr:colOff>177800</xdr:colOff>
      <xdr:row>40</xdr:row>
      <xdr:rowOff>116656</xdr:rowOff>
    </xdr:to>
    <xdr:cxnSp macro="">
      <xdr:nvCxnSpPr>
        <xdr:cNvPr id="603" name="直線コネクタ 602">
          <a:extLst>
            <a:ext uri="{FF2B5EF4-FFF2-40B4-BE49-F238E27FC236}">
              <a16:creationId xmlns:a16="http://schemas.microsoft.com/office/drawing/2014/main" id="{4C4E282B-D115-4C1C-BD69-4EAC6454A581}"/>
            </a:ext>
          </a:extLst>
        </xdr:cNvPr>
        <xdr:cNvCxnSpPr/>
      </xdr:nvCxnSpPr>
      <xdr:spPr>
        <a:xfrm flipV="1">
          <a:off x="20437475" y="6963537"/>
          <a:ext cx="889000" cy="1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65947</xdr:rowOff>
    </xdr:from>
    <xdr:to>
      <xdr:col>102</xdr:col>
      <xdr:colOff>165100</xdr:colOff>
      <xdr:row>40</xdr:row>
      <xdr:rowOff>167547</xdr:rowOff>
    </xdr:to>
    <xdr:sp macro="" textlink="">
      <xdr:nvSpPr>
        <xdr:cNvPr id="604" name="楕円 603">
          <a:extLst>
            <a:ext uri="{FF2B5EF4-FFF2-40B4-BE49-F238E27FC236}">
              <a16:creationId xmlns:a16="http://schemas.microsoft.com/office/drawing/2014/main" id="{E8AB145A-055A-46BB-8AA9-7CD97518D9D3}"/>
            </a:ext>
          </a:extLst>
        </xdr:cNvPr>
        <xdr:cNvSpPr/>
      </xdr:nvSpPr>
      <xdr:spPr>
        <a:xfrm>
          <a:off x="19497675" y="6927122"/>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116656</xdr:rowOff>
    </xdr:from>
    <xdr:to>
      <xdr:col>107</xdr:col>
      <xdr:colOff>50800</xdr:colOff>
      <xdr:row>40</xdr:row>
      <xdr:rowOff>116747</xdr:rowOff>
    </xdr:to>
    <xdr:cxnSp macro="">
      <xdr:nvCxnSpPr>
        <xdr:cNvPr id="605" name="直線コネクタ 604">
          <a:extLst>
            <a:ext uri="{FF2B5EF4-FFF2-40B4-BE49-F238E27FC236}">
              <a16:creationId xmlns:a16="http://schemas.microsoft.com/office/drawing/2014/main" id="{565C7F7C-215B-4489-8153-6F914996F732}"/>
            </a:ext>
          </a:extLst>
        </xdr:cNvPr>
        <xdr:cNvCxnSpPr/>
      </xdr:nvCxnSpPr>
      <xdr:spPr>
        <a:xfrm flipV="1">
          <a:off x="19545300" y="6974656"/>
          <a:ext cx="892175"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25821</xdr:rowOff>
    </xdr:from>
    <xdr:to>
      <xdr:col>98</xdr:col>
      <xdr:colOff>38100</xdr:colOff>
      <xdr:row>40</xdr:row>
      <xdr:rowOff>127421</xdr:rowOff>
    </xdr:to>
    <xdr:sp macro="" textlink="">
      <xdr:nvSpPr>
        <xdr:cNvPr id="606" name="楕円 605">
          <a:extLst>
            <a:ext uri="{FF2B5EF4-FFF2-40B4-BE49-F238E27FC236}">
              <a16:creationId xmlns:a16="http://schemas.microsoft.com/office/drawing/2014/main" id="{EF002C8C-DDD8-4568-9497-E8F0A6AF455C}"/>
            </a:ext>
          </a:extLst>
        </xdr:cNvPr>
        <xdr:cNvSpPr/>
      </xdr:nvSpPr>
      <xdr:spPr>
        <a:xfrm>
          <a:off x="18608675" y="6886996"/>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76621</xdr:rowOff>
    </xdr:from>
    <xdr:to>
      <xdr:col>102</xdr:col>
      <xdr:colOff>114300</xdr:colOff>
      <xdr:row>40</xdr:row>
      <xdr:rowOff>116747</xdr:rowOff>
    </xdr:to>
    <xdr:cxnSp macro="">
      <xdr:nvCxnSpPr>
        <xdr:cNvPr id="607" name="直線コネクタ 606">
          <a:extLst>
            <a:ext uri="{FF2B5EF4-FFF2-40B4-BE49-F238E27FC236}">
              <a16:creationId xmlns:a16="http://schemas.microsoft.com/office/drawing/2014/main" id="{C94A8CC0-CD34-488D-85EA-0116AF7D21AA}"/>
            </a:ext>
          </a:extLst>
        </xdr:cNvPr>
        <xdr:cNvCxnSpPr/>
      </xdr:nvCxnSpPr>
      <xdr:spPr>
        <a:xfrm>
          <a:off x="18659475" y="6934621"/>
          <a:ext cx="885825" cy="4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153712</xdr:rowOff>
    </xdr:from>
    <xdr:ext cx="599010" cy="259045"/>
    <xdr:sp macro="" textlink="">
      <xdr:nvSpPr>
        <xdr:cNvPr id="608" name="n_1aveValue【一般廃棄物処理施設】&#10;一人当たり有形固定資産（償却資産）額">
          <a:extLst>
            <a:ext uri="{FF2B5EF4-FFF2-40B4-BE49-F238E27FC236}">
              <a16:creationId xmlns:a16="http://schemas.microsoft.com/office/drawing/2014/main" id="{EA58FC1D-33E8-46CD-B106-0C1CDDBD27AC}"/>
            </a:ext>
          </a:extLst>
        </xdr:cNvPr>
        <xdr:cNvSpPr txBox="1"/>
      </xdr:nvSpPr>
      <xdr:spPr>
        <a:xfrm>
          <a:off x="210110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4787</xdr:rowOff>
    </xdr:from>
    <xdr:ext cx="534377" cy="259045"/>
    <xdr:sp macro="" textlink="">
      <xdr:nvSpPr>
        <xdr:cNvPr id="609" name="n_2aveValue【一般廃棄物処理施設】&#10;一人当たり有形固定資産（償却資産）額">
          <a:extLst>
            <a:ext uri="{FF2B5EF4-FFF2-40B4-BE49-F238E27FC236}">
              <a16:creationId xmlns:a16="http://schemas.microsoft.com/office/drawing/2014/main" id="{016B10FD-2D9D-44A6-BDC3-150455EC2449}"/>
            </a:ext>
          </a:extLst>
        </xdr:cNvPr>
        <xdr:cNvSpPr txBox="1"/>
      </xdr:nvSpPr>
      <xdr:spPr>
        <a:xfrm>
          <a:off x="20170286" y="669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13075</xdr:rowOff>
    </xdr:from>
    <xdr:ext cx="534377" cy="259045"/>
    <xdr:sp macro="" textlink="">
      <xdr:nvSpPr>
        <xdr:cNvPr id="610" name="n_3aveValue【一般廃棄物処理施設】&#10;一人当たり有形固定資産（償却資産）額">
          <a:extLst>
            <a:ext uri="{FF2B5EF4-FFF2-40B4-BE49-F238E27FC236}">
              <a16:creationId xmlns:a16="http://schemas.microsoft.com/office/drawing/2014/main" id="{E3CC5107-02D3-4701-912F-4409A76E57B4}"/>
            </a:ext>
          </a:extLst>
        </xdr:cNvPr>
        <xdr:cNvSpPr txBox="1"/>
      </xdr:nvSpPr>
      <xdr:spPr>
        <a:xfrm>
          <a:off x="19278111" y="704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45255</xdr:rowOff>
    </xdr:from>
    <xdr:ext cx="534377" cy="259045"/>
    <xdr:sp macro="" textlink="">
      <xdr:nvSpPr>
        <xdr:cNvPr id="611" name="n_4aveValue【一般廃棄物処理施設】&#10;一人当たり有形固定資産（償却資産）額">
          <a:extLst>
            <a:ext uri="{FF2B5EF4-FFF2-40B4-BE49-F238E27FC236}">
              <a16:creationId xmlns:a16="http://schemas.microsoft.com/office/drawing/2014/main" id="{6976CA1D-C990-4B97-8F79-6F00BC32BAF1}"/>
            </a:ext>
          </a:extLst>
        </xdr:cNvPr>
        <xdr:cNvSpPr txBox="1"/>
      </xdr:nvSpPr>
      <xdr:spPr>
        <a:xfrm>
          <a:off x="18392286" y="707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144289</xdr:rowOff>
    </xdr:from>
    <xdr:ext cx="599010" cy="259045"/>
    <xdr:sp macro="" textlink="">
      <xdr:nvSpPr>
        <xdr:cNvPr id="612" name="n_1mainValue【一般廃棄物処理施設】&#10;一人当たり有形固定資産（償却資産）額">
          <a:extLst>
            <a:ext uri="{FF2B5EF4-FFF2-40B4-BE49-F238E27FC236}">
              <a16:creationId xmlns:a16="http://schemas.microsoft.com/office/drawing/2014/main" id="{2D4CAC43-0AE3-4078-BBCF-0B7EE1790892}"/>
            </a:ext>
          </a:extLst>
        </xdr:cNvPr>
        <xdr:cNvSpPr txBox="1"/>
      </xdr:nvSpPr>
      <xdr:spPr>
        <a:xfrm>
          <a:off x="21011095" y="700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158583</xdr:rowOff>
    </xdr:from>
    <xdr:ext cx="534377" cy="259045"/>
    <xdr:sp macro="" textlink="">
      <xdr:nvSpPr>
        <xdr:cNvPr id="613" name="n_2mainValue【一般廃棄物処理施設】&#10;一人当たり有形固定資産（償却資産）額">
          <a:extLst>
            <a:ext uri="{FF2B5EF4-FFF2-40B4-BE49-F238E27FC236}">
              <a16:creationId xmlns:a16="http://schemas.microsoft.com/office/drawing/2014/main" id="{3BCC2C49-9510-4FED-921F-DCA57C631B32}"/>
            </a:ext>
          </a:extLst>
        </xdr:cNvPr>
        <xdr:cNvSpPr txBox="1"/>
      </xdr:nvSpPr>
      <xdr:spPr>
        <a:xfrm>
          <a:off x="20170286" y="701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12624</xdr:rowOff>
    </xdr:from>
    <xdr:ext cx="534377" cy="259045"/>
    <xdr:sp macro="" textlink="">
      <xdr:nvSpPr>
        <xdr:cNvPr id="614" name="n_3mainValue【一般廃棄物処理施設】&#10;一人当たり有形固定資産（償却資産）額">
          <a:extLst>
            <a:ext uri="{FF2B5EF4-FFF2-40B4-BE49-F238E27FC236}">
              <a16:creationId xmlns:a16="http://schemas.microsoft.com/office/drawing/2014/main" id="{12BDFD51-5B88-4A09-AF08-78B1A0627428}"/>
            </a:ext>
          </a:extLst>
        </xdr:cNvPr>
        <xdr:cNvSpPr txBox="1"/>
      </xdr:nvSpPr>
      <xdr:spPr>
        <a:xfrm>
          <a:off x="19278111" y="670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143948</xdr:rowOff>
    </xdr:from>
    <xdr:ext cx="599010" cy="259045"/>
    <xdr:sp macro="" textlink="">
      <xdr:nvSpPr>
        <xdr:cNvPr id="615" name="n_4mainValue【一般廃棄物処理施設】&#10;一人当たり有形固定資産（償却資産）額">
          <a:extLst>
            <a:ext uri="{FF2B5EF4-FFF2-40B4-BE49-F238E27FC236}">
              <a16:creationId xmlns:a16="http://schemas.microsoft.com/office/drawing/2014/main" id="{2814F852-124B-4888-A0A2-EADD952B2E94}"/>
            </a:ext>
          </a:extLst>
        </xdr:cNvPr>
        <xdr:cNvSpPr txBox="1"/>
      </xdr:nvSpPr>
      <xdr:spPr>
        <a:xfrm>
          <a:off x="18359970" y="666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a:extLst>
            <a:ext uri="{FF2B5EF4-FFF2-40B4-BE49-F238E27FC236}">
              <a16:creationId xmlns:a16="http://schemas.microsoft.com/office/drawing/2014/main" id="{A1709841-E576-46E8-B654-D1A6566382E9}"/>
            </a:ext>
          </a:extLst>
        </xdr:cNvPr>
        <xdr:cNvSpPr/>
      </xdr:nvSpPr>
      <xdr:spPr>
        <a:xfrm>
          <a:off x="12449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a:extLst>
            <a:ext uri="{FF2B5EF4-FFF2-40B4-BE49-F238E27FC236}">
              <a16:creationId xmlns:a16="http://schemas.microsoft.com/office/drawing/2014/main" id="{379008EE-E5F7-4506-AF0D-AB912BBE1428}"/>
            </a:ext>
          </a:extLst>
        </xdr:cNvPr>
        <xdr:cNvSpPr/>
      </xdr:nvSpPr>
      <xdr:spPr>
        <a:xfrm>
          <a:off x="12573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a:extLst>
            <a:ext uri="{FF2B5EF4-FFF2-40B4-BE49-F238E27FC236}">
              <a16:creationId xmlns:a16="http://schemas.microsoft.com/office/drawing/2014/main" id="{14E1F801-3B01-4218-B8F0-FB29C53C6AF1}"/>
            </a:ext>
          </a:extLst>
        </xdr:cNvPr>
        <xdr:cNvSpPr/>
      </xdr:nvSpPr>
      <xdr:spPr>
        <a:xfrm>
          <a:off x="12573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a:extLst>
            <a:ext uri="{FF2B5EF4-FFF2-40B4-BE49-F238E27FC236}">
              <a16:creationId xmlns:a16="http://schemas.microsoft.com/office/drawing/2014/main" id="{3B1F89D4-2C17-4F39-8C38-318E50633A45}"/>
            </a:ext>
          </a:extLst>
        </xdr:cNvPr>
        <xdr:cNvSpPr/>
      </xdr:nvSpPr>
      <xdr:spPr>
        <a:xfrm>
          <a:off x="135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a:extLst>
            <a:ext uri="{FF2B5EF4-FFF2-40B4-BE49-F238E27FC236}">
              <a16:creationId xmlns:a16="http://schemas.microsoft.com/office/drawing/2014/main" id="{93AA7804-700C-4830-B9B6-6368533FBCA7}"/>
            </a:ext>
          </a:extLst>
        </xdr:cNvPr>
        <xdr:cNvSpPr/>
      </xdr:nvSpPr>
      <xdr:spPr>
        <a:xfrm>
          <a:off x="135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a:extLst>
            <a:ext uri="{FF2B5EF4-FFF2-40B4-BE49-F238E27FC236}">
              <a16:creationId xmlns:a16="http://schemas.microsoft.com/office/drawing/2014/main" id="{D6AAB960-7AFE-4F30-80BE-44A085D1A7C9}"/>
            </a:ext>
          </a:extLst>
        </xdr:cNvPr>
        <xdr:cNvSpPr/>
      </xdr:nvSpPr>
      <xdr:spPr>
        <a:xfrm>
          <a:off x="14735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a:extLst>
            <a:ext uri="{FF2B5EF4-FFF2-40B4-BE49-F238E27FC236}">
              <a16:creationId xmlns:a16="http://schemas.microsoft.com/office/drawing/2014/main" id="{3B9A9281-80AF-416E-BCC9-85C4704B4069}"/>
            </a:ext>
          </a:extLst>
        </xdr:cNvPr>
        <xdr:cNvSpPr/>
      </xdr:nvSpPr>
      <xdr:spPr>
        <a:xfrm>
          <a:off x="14735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a:extLst>
            <a:ext uri="{FF2B5EF4-FFF2-40B4-BE49-F238E27FC236}">
              <a16:creationId xmlns:a16="http://schemas.microsoft.com/office/drawing/2014/main" id="{AF188DDB-0819-4C3C-8636-8D6F0B20BB22}"/>
            </a:ext>
          </a:extLst>
        </xdr:cNvPr>
        <xdr:cNvSpPr/>
      </xdr:nvSpPr>
      <xdr:spPr>
        <a:xfrm>
          <a:off x="12449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a:extLst>
            <a:ext uri="{FF2B5EF4-FFF2-40B4-BE49-F238E27FC236}">
              <a16:creationId xmlns:a16="http://schemas.microsoft.com/office/drawing/2014/main" id="{E540D770-C112-4AFD-846A-C3E6BDEC7542}"/>
            </a:ext>
          </a:extLst>
        </xdr:cNvPr>
        <xdr:cNvSpPr txBox="1"/>
      </xdr:nvSpPr>
      <xdr:spPr>
        <a:xfrm>
          <a:off x="124110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a:extLst>
            <a:ext uri="{FF2B5EF4-FFF2-40B4-BE49-F238E27FC236}">
              <a16:creationId xmlns:a16="http://schemas.microsoft.com/office/drawing/2014/main" id="{1E930909-98F1-4D1B-BDF5-019EC746C1DE}"/>
            </a:ext>
          </a:extLst>
        </xdr:cNvPr>
        <xdr:cNvCxnSpPr/>
      </xdr:nvCxnSpPr>
      <xdr:spPr>
        <a:xfrm>
          <a:off x="12449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a:extLst>
            <a:ext uri="{FF2B5EF4-FFF2-40B4-BE49-F238E27FC236}">
              <a16:creationId xmlns:a16="http://schemas.microsoft.com/office/drawing/2014/main" id="{552FA4AB-0427-4E9E-AFC9-D6DCD23D9887}"/>
            </a:ext>
          </a:extLst>
        </xdr:cNvPr>
        <xdr:cNvSpPr txBox="1"/>
      </xdr:nvSpPr>
      <xdr:spPr>
        <a:xfrm>
          <a:off x="11978821"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7" name="直線コネクタ 626">
          <a:extLst>
            <a:ext uri="{FF2B5EF4-FFF2-40B4-BE49-F238E27FC236}">
              <a16:creationId xmlns:a16="http://schemas.microsoft.com/office/drawing/2014/main" id="{992E0BF9-42C8-44C0-B3F4-E08EE2E45B44}"/>
            </a:ext>
          </a:extLst>
        </xdr:cNvPr>
        <xdr:cNvCxnSpPr/>
      </xdr:nvCxnSpPr>
      <xdr:spPr>
        <a:xfrm>
          <a:off x="12449175"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8" name="テキスト ボックス 627">
          <a:extLst>
            <a:ext uri="{FF2B5EF4-FFF2-40B4-BE49-F238E27FC236}">
              <a16:creationId xmlns:a16="http://schemas.microsoft.com/office/drawing/2014/main" id="{8C53DDF6-6D42-4F3F-AD35-4DAD676295BB}"/>
            </a:ext>
          </a:extLst>
        </xdr:cNvPr>
        <xdr:cNvSpPr txBox="1"/>
      </xdr:nvSpPr>
      <xdr:spPr>
        <a:xfrm>
          <a:off x="11978821" y="1096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9" name="直線コネクタ 628">
          <a:extLst>
            <a:ext uri="{FF2B5EF4-FFF2-40B4-BE49-F238E27FC236}">
              <a16:creationId xmlns:a16="http://schemas.microsoft.com/office/drawing/2014/main" id="{F720C7DD-3A56-4ABA-8581-8DF0523A3517}"/>
            </a:ext>
          </a:extLst>
        </xdr:cNvPr>
        <xdr:cNvCxnSpPr/>
      </xdr:nvCxnSpPr>
      <xdr:spPr>
        <a:xfrm>
          <a:off x="12449175" y="1078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0" name="テキスト ボックス 629">
          <a:extLst>
            <a:ext uri="{FF2B5EF4-FFF2-40B4-BE49-F238E27FC236}">
              <a16:creationId xmlns:a16="http://schemas.microsoft.com/office/drawing/2014/main" id="{4C459874-E222-4BC1-9F3A-EDF89A25BAD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1" name="直線コネクタ 630">
          <a:extLst>
            <a:ext uri="{FF2B5EF4-FFF2-40B4-BE49-F238E27FC236}">
              <a16:creationId xmlns:a16="http://schemas.microsoft.com/office/drawing/2014/main" id="{A0A4E743-E7E6-4880-A0E9-53E0BF1D878B}"/>
            </a:ext>
          </a:extLst>
        </xdr:cNvPr>
        <xdr:cNvCxnSpPr/>
      </xdr:nvCxnSpPr>
      <xdr:spPr>
        <a:xfrm>
          <a:off x="12449175" y="1045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2" name="テキスト ボックス 631">
          <a:extLst>
            <a:ext uri="{FF2B5EF4-FFF2-40B4-BE49-F238E27FC236}">
              <a16:creationId xmlns:a16="http://schemas.microsoft.com/office/drawing/2014/main" id="{2CD3206B-2809-4498-A769-2C0772741A7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3" name="直線コネクタ 632">
          <a:extLst>
            <a:ext uri="{FF2B5EF4-FFF2-40B4-BE49-F238E27FC236}">
              <a16:creationId xmlns:a16="http://schemas.microsoft.com/office/drawing/2014/main" id="{CC50E6E4-0D91-46F3-A5D2-B026F3078940}"/>
            </a:ext>
          </a:extLst>
        </xdr:cNvPr>
        <xdr:cNvCxnSpPr/>
      </xdr:nvCxnSpPr>
      <xdr:spPr>
        <a:xfrm>
          <a:off x="12449175" y="101268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4" name="テキスト ボックス 633">
          <a:extLst>
            <a:ext uri="{FF2B5EF4-FFF2-40B4-BE49-F238E27FC236}">
              <a16:creationId xmlns:a16="http://schemas.microsoft.com/office/drawing/2014/main" id="{CF7F2EBE-B57C-4E7C-8A61-F84A1639905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5" name="直線コネクタ 634">
          <a:extLst>
            <a:ext uri="{FF2B5EF4-FFF2-40B4-BE49-F238E27FC236}">
              <a16:creationId xmlns:a16="http://schemas.microsoft.com/office/drawing/2014/main" id="{DEC3D367-D3F8-4340-BC7C-04A9E4C84E1F}"/>
            </a:ext>
          </a:extLst>
        </xdr:cNvPr>
        <xdr:cNvCxnSpPr/>
      </xdr:nvCxnSpPr>
      <xdr:spPr>
        <a:xfrm>
          <a:off x="12449175" y="980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6" name="テキスト ボックス 635">
          <a:extLst>
            <a:ext uri="{FF2B5EF4-FFF2-40B4-BE49-F238E27FC236}">
              <a16:creationId xmlns:a16="http://schemas.microsoft.com/office/drawing/2014/main" id="{8BC6C2C3-7557-41AA-90E4-E0CEB8D0297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7" name="直線コネクタ 636">
          <a:extLst>
            <a:ext uri="{FF2B5EF4-FFF2-40B4-BE49-F238E27FC236}">
              <a16:creationId xmlns:a16="http://schemas.microsoft.com/office/drawing/2014/main" id="{BFDC50CA-8595-43E5-A722-D45AAAF721FF}"/>
            </a:ext>
          </a:extLst>
        </xdr:cNvPr>
        <xdr:cNvCxnSpPr/>
      </xdr:nvCxnSpPr>
      <xdr:spPr>
        <a:xfrm>
          <a:off x="12449175"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8" name="テキスト ボックス 637">
          <a:extLst>
            <a:ext uri="{FF2B5EF4-FFF2-40B4-BE49-F238E27FC236}">
              <a16:creationId xmlns:a16="http://schemas.microsoft.com/office/drawing/2014/main" id="{87B05031-C458-46AB-A5BB-75ADA403910D}"/>
            </a:ext>
          </a:extLst>
        </xdr:cNvPr>
        <xdr:cNvSpPr txBox="1"/>
      </xdr:nvSpPr>
      <xdr:spPr>
        <a:xfrm>
          <a:off x="12110236" y="933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9" name="直線コネクタ 638">
          <a:extLst>
            <a:ext uri="{FF2B5EF4-FFF2-40B4-BE49-F238E27FC236}">
              <a16:creationId xmlns:a16="http://schemas.microsoft.com/office/drawing/2014/main" id="{58412993-E6DE-465F-A15D-D4B82CF06C09}"/>
            </a:ext>
          </a:extLst>
        </xdr:cNvPr>
        <xdr:cNvCxnSpPr/>
      </xdr:nvCxnSpPr>
      <xdr:spPr>
        <a:xfrm>
          <a:off x="12449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a:extLst>
            <a:ext uri="{FF2B5EF4-FFF2-40B4-BE49-F238E27FC236}">
              <a16:creationId xmlns:a16="http://schemas.microsoft.com/office/drawing/2014/main" id="{DE3FFAB3-3821-477C-9B90-CAE949349362}"/>
            </a:ext>
          </a:extLst>
        </xdr:cNvPr>
        <xdr:cNvSpPr/>
      </xdr:nvSpPr>
      <xdr:spPr>
        <a:xfrm>
          <a:off x="12449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41" name="直線コネクタ 640">
          <a:extLst>
            <a:ext uri="{FF2B5EF4-FFF2-40B4-BE49-F238E27FC236}">
              <a16:creationId xmlns:a16="http://schemas.microsoft.com/office/drawing/2014/main" id="{B4DD6700-B524-4693-9139-3812F5A009E3}"/>
            </a:ext>
          </a:extLst>
        </xdr:cNvPr>
        <xdr:cNvCxnSpPr/>
      </xdr:nvCxnSpPr>
      <xdr:spPr>
        <a:xfrm flipV="1">
          <a:off x="16322039"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42" name="【保健センター・保健所】&#10;有形固定資産減価償却率最小値テキスト">
          <a:extLst>
            <a:ext uri="{FF2B5EF4-FFF2-40B4-BE49-F238E27FC236}">
              <a16:creationId xmlns:a16="http://schemas.microsoft.com/office/drawing/2014/main" id="{9E361FDA-FB40-4E08-9684-C327187CB87C}"/>
            </a:ext>
          </a:extLst>
        </xdr:cNvPr>
        <xdr:cNvSpPr txBox="1"/>
      </xdr:nvSpPr>
      <xdr:spPr>
        <a:xfrm>
          <a:off x="16360775"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43" name="直線コネクタ 642">
          <a:extLst>
            <a:ext uri="{FF2B5EF4-FFF2-40B4-BE49-F238E27FC236}">
              <a16:creationId xmlns:a16="http://schemas.microsoft.com/office/drawing/2014/main" id="{70B13024-40F4-4B50-AF85-63D2C5499527}"/>
            </a:ext>
          </a:extLst>
        </xdr:cNvPr>
        <xdr:cNvCxnSpPr/>
      </xdr:nvCxnSpPr>
      <xdr:spPr>
        <a:xfrm>
          <a:off x="16230600" y="10969534"/>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4" name="【保健センター・保健所】&#10;有形固定資産減価償却率最大値テキスト">
          <a:extLst>
            <a:ext uri="{FF2B5EF4-FFF2-40B4-BE49-F238E27FC236}">
              <a16:creationId xmlns:a16="http://schemas.microsoft.com/office/drawing/2014/main" id="{B09EA140-903C-47C0-AF6C-E45BA10FB096}"/>
            </a:ext>
          </a:extLst>
        </xdr:cNvPr>
        <xdr:cNvSpPr txBox="1"/>
      </xdr:nvSpPr>
      <xdr:spPr>
        <a:xfrm>
          <a:off x="16360775" y="92489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5" name="直線コネクタ 644">
          <a:extLst>
            <a:ext uri="{FF2B5EF4-FFF2-40B4-BE49-F238E27FC236}">
              <a16:creationId xmlns:a16="http://schemas.microsoft.com/office/drawing/2014/main" id="{4B60935C-BA94-4634-ABF0-1809BE91E3AC}"/>
            </a:ext>
          </a:extLst>
        </xdr:cNvPr>
        <xdr:cNvCxnSpPr/>
      </xdr:nvCxnSpPr>
      <xdr:spPr>
        <a:xfrm>
          <a:off x="16230600" y="9470572"/>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157860</xdr:rowOff>
    </xdr:from>
    <xdr:ext cx="405111" cy="259045"/>
    <xdr:sp macro="" textlink="">
      <xdr:nvSpPr>
        <xdr:cNvPr id="646" name="【保健センター・保健所】&#10;有形固定資産減価償却率平均値テキスト">
          <a:extLst>
            <a:ext uri="{FF2B5EF4-FFF2-40B4-BE49-F238E27FC236}">
              <a16:creationId xmlns:a16="http://schemas.microsoft.com/office/drawing/2014/main" id="{C851ADA7-BDB9-48BE-B1E1-C155F9BAEEA5}"/>
            </a:ext>
          </a:extLst>
        </xdr:cNvPr>
        <xdr:cNvSpPr txBox="1"/>
      </xdr:nvSpPr>
      <xdr:spPr>
        <a:xfrm>
          <a:off x="16360775" y="10276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647" name="フローチャート: 判断 646">
          <a:extLst>
            <a:ext uri="{FF2B5EF4-FFF2-40B4-BE49-F238E27FC236}">
              <a16:creationId xmlns:a16="http://schemas.microsoft.com/office/drawing/2014/main" id="{3E695432-2E41-443C-8E1A-6F4F2632E3B2}"/>
            </a:ext>
          </a:extLst>
        </xdr:cNvPr>
        <xdr:cNvSpPr/>
      </xdr:nvSpPr>
      <xdr:spPr>
        <a:xfrm>
          <a:off x="16268700" y="10298158"/>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648" name="フローチャート: 判断 647">
          <a:extLst>
            <a:ext uri="{FF2B5EF4-FFF2-40B4-BE49-F238E27FC236}">
              <a16:creationId xmlns:a16="http://schemas.microsoft.com/office/drawing/2014/main" id="{28593285-F31E-4F6A-A90D-0D8C0A27D99D}"/>
            </a:ext>
          </a:extLst>
        </xdr:cNvPr>
        <xdr:cNvSpPr/>
      </xdr:nvSpPr>
      <xdr:spPr>
        <a:xfrm>
          <a:off x="15430500" y="1026223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9" name="フローチャート: 判断 648">
          <a:extLst>
            <a:ext uri="{FF2B5EF4-FFF2-40B4-BE49-F238E27FC236}">
              <a16:creationId xmlns:a16="http://schemas.microsoft.com/office/drawing/2014/main" id="{710E7E1D-CFF7-4C32-A049-7169FD025FEA}"/>
            </a:ext>
          </a:extLst>
        </xdr:cNvPr>
        <xdr:cNvSpPr/>
      </xdr:nvSpPr>
      <xdr:spPr>
        <a:xfrm>
          <a:off x="14544675" y="10224679"/>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650" name="フローチャート: 判断 649">
          <a:extLst>
            <a:ext uri="{FF2B5EF4-FFF2-40B4-BE49-F238E27FC236}">
              <a16:creationId xmlns:a16="http://schemas.microsoft.com/office/drawing/2014/main" id="{094A8FBD-D870-4247-9934-A4A7E44C9663}"/>
            </a:ext>
          </a:extLst>
        </xdr:cNvPr>
        <xdr:cNvSpPr/>
      </xdr:nvSpPr>
      <xdr:spPr>
        <a:xfrm>
          <a:off x="13655675" y="10208441"/>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651" name="フローチャート: 判断 650">
          <a:extLst>
            <a:ext uri="{FF2B5EF4-FFF2-40B4-BE49-F238E27FC236}">
              <a16:creationId xmlns:a16="http://schemas.microsoft.com/office/drawing/2014/main" id="{860534BD-C599-4674-877A-A8CC17BB189A}"/>
            </a:ext>
          </a:extLst>
        </xdr:cNvPr>
        <xdr:cNvSpPr/>
      </xdr:nvSpPr>
      <xdr:spPr>
        <a:xfrm>
          <a:off x="12763500" y="10203452"/>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960D94D2-6DBF-44D6-AB58-DBEAED27D04D}"/>
            </a:ext>
          </a:extLst>
        </xdr:cNvPr>
        <xdr:cNvSpPr txBox="1"/>
      </xdr:nvSpPr>
      <xdr:spPr>
        <a:xfrm>
          <a:off x="16132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E079AD87-88A2-4D27-A468-E94A1698C83A}"/>
            </a:ext>
          </a:extLst>
        </xdr:cNvPr>
        <xdr:cNvSpPr txBox="1"/>
      </xdr:nvSpPr>
      <xdr:spPr>
        <a:xfrm>
          <a:off x="1529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8F86063E-704E-44DC-9120-A76C4D2460B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E234D2E6-D331-4181-9BAE-AD589622D417}"/>
            </a:ext>
          </a:extLst>
        </xdr:cNvPr>
        <xdr:cNvSpPr txBox="1"/>
      </xdr:nvSpPr>
      <xdr:spPr>
        <a:xfrm>
          <a:off x="1351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F7C0892E-A0F9-44CD-BD57-BA4A5AF68B14}"/>
            </a:ext>
          </a:extLst>
        </xdr:cNvPr>
        <xdr:cNvSpPr txBox="1"/>
      </xdr:nvSpPr>
      <xdr:spPr>
        <a:xfrm>
          <a:off x="1262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1451</xdr:rowOff>
    </xdr:from>
    <xdr:to>
      <xdr:col>85</xdr:col>
      <xdr:colOff>177800</xdr:colOff>
      <xdr:row>58</xdr:row>
      <xdr:rowOff>103051</xdr:rowOff>
    </xdr:to>
    <xdr:sp macro="" textlink="">
      <xdr:nvSpPr>
        <xdr:cNvPr id="657" name="楕円 656">
          <a:extLst>
            <a:ext uri="{FF2B5EF4-FFF2-40B4-BE49-F238E27FC236}">
              <a16:creationId xmlns:a16="http://schemas.microsoft.com/office/drawing/2014/main" id="{952B65D3-0813-494F-B95C-0CA982ADBA2D}"/>
            </a:ext>
          </a:extLst>
        </xdr:cNvPr>
        <xdr:cNvSpPr/>
      </xdr:nvSpPr>
      <xdr:spPr>
        <a:xfrm>
          <a:off x="16268700" y="99455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24328</xdr:rowOff>
    </xdr:from>
    <xdr:ext cx="405111" cy="259045"/>
    <xdr:sp macro="" textlink="">
      <xdr:nvSpPr>
        <xdr:cNvPr id="658" name="【保健センター・保健所】&#10;有形固定資産減価償却率該当値テキスト">
          <a:extLst>
            <a:ext uri="{FF2B5EF4-FFF2-40B4-BE49-F238E27FC236}">
              <a16:creationId xmlns:a16="http://schemas.microsoft.com/office/drawing/2014/main" id="{C6A325A9-FAAC-4D84-9680-0BC390B44ADF}"/>
            </a:ext>
          </a:extLst>
        </xdr:cNvPr>
        <xdr:cNvSpPr txBox="1"/>
      </xdr:nvSpPr>
      <xdr:spPr>
        <a:xfrm>
          <a:off x="16360775" y="9800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97790</xdr:rowOff>
    </xdr:from>
    <xdr:to>
      <xdr:col>81</xdr:col>
      <xdr:colOff>101600</xdr:colOff>
      <xdr:row>58</xdr:row>
      <xdr:rowOff>27940</xdr:rowOff>
    </xdr:to>
    <xdr:sp macro="" textlink="">
      <xdr:nvSpPr>
        <xdr:cNvPr id="659" name="楕円 658">
          <a:extLst>
            <a:ext uri="{FF2B5EF4-FFF2-40B4-BE49-F238E27FC236}">
              <a16:creationId xmlns:a16="http://schemas.microsoft.com/office/drawing/2014/main" id="{64517560-C402-480B-8ABA-721599EED43A}"/>
            </a:ext>
          </a:extLst>
        </xdr:cNvPr>
        <xdr:cNvSpPr/>
      </xdr:nvSpPr>
      <xdr:spPr>
        <a:xfrm>
          <a:off x="15430500" y="98704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148590</xdr:rowOff>
    </xdr:from>
    <xdr:to>
      <xdr:col>85</xdr:col>
      <xdr:colOff>127000</xdr:colOff>
      <xdr:row>58</xdr:row>
      <xdr:rowOff>52251</xdr:rowOff>
    </xdr:to>
    <xdr:cxnSp macro="">
      <xdr:nvCxnSpPr>
        <xdr:cNvPr id="660" name="直線コネクタ 659">
          <a:extLst>
            <a:ext uri="{FF2B5EF4-FFF2-40B4-BE49-F238E27FC236}">
              <a16:creationId xmlns:a16="http://schemas.microsoft.com/office/drawing/2014/main" id="{7468783C-99EC-4478-AE30-621FD52EC2BB}"/>
            </a:ext>
          </a:extLst>
        </xdr:cNvPr>
        <xdr:cNvCxnSpPr/>
      </xdr:nvCxnSpPr>
      <xdr:spPr>
        <a:xfrm>
          <a:off x="15484475" y="9921240"/>
          <a:ext cx="838200" cy="7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24312</xdr:rowOff>
    </xdr:from>
    <xdr:to>
      <xdr:col>76</xdr:col>
      <xdr:colOff>165100</xdr:colOff>
      <xdr:row>57</xdr:row>
      <xdr:rowOff>125912</xdr:rowOff>
    </xdr:to>
    <xdr:sp macro="" textlink="">
      <xdr:nvSpPr>
        <xdr:cNvPr id="661" name="楕円 660">
          <a:extLst>
            <a:ext uri="{FF2B5EF4-FFF2-40B4-BE49-F238E27FC236}">
              <a16:creationId xmlns:a16="http://schemas.microsoft.com/office/drawing/2014/main" id="{7237916A-6837-46EA-90DD-BC246BDCC3E5}"/>
            </a:ext>
          </a:extLst>
        </xdr:cNvPr>
        <xdr:cNvSpPr/>
      </xdr:nvSpPr>
      <xdr:spPr>
        <a:xfrm>
          <a:off x="14544675" y="98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75112</xdr:rowOff>
    </xdr:from>
    <xdr:to>
      <xdr:col>81</xdr:col>
      <xdr:colOff>50800</xdr:colOff>
      <xdr:row>57</xdr:row>
      <xdr:rowOff>148590</xdr:rowOff>
    </xdr:to>
    <xdr:cxnSp macro="">
      <xdr:nvCxnSpPr>
        <xdr:cNvPr id="662" name="直線コネクタ 661">
          <a:extLst>
            <a:ext uri="{FF2B5EF4-FFF2-40B4-BE49-F238E27FC236}">
              <a16:creationId xmlns:a16="http://schemas.microsoft.com/office/drawing/2014/main" id="{4D8D38F8-8B30-423F-B7F2-3F15D3C86112}"/>
            </a:ext>
          </a:extLst>
        </xdr:cNvPr>
        <xdr:cNvCxnSpPr/>
      </xdr:nvCxnSpPr>
      <xdr:spPr>
        <a:xfrm>
          <a:off x="14592300" y="9847762"/>
          <a:ext cx="892175"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120650</xdr:rowOff>
    </xdr:from>
    <xdr:to>
      <xdr:col>72</xdr:col>
      <xdr:colOff>38100</xdr:colOff>
      <xdr:row>57</xdr:row>
      <xdr:rowOff>50800</xdr:rowOff>
    </xdr:to>
    <xdr:sp macro="" textlink="">
      <xdr:nvSpPr>
        <xdr:cNvPr id="663" name="楕円 662">
          <a:extLst>
            <a:ext uri="{FF2B5EF4-FFF2-40B4-BE49-F238E27FC236}">
              <a16:creationId xmlns:a16="http://schemas.microsoft.com/office/drawing/2014/main" id="{62A81108-5B94-4B28-A4FD-39F243D02E17}"/>
            </a:ext>
          </a:extLst>
        </xdr:cNvPr>
        <xdr:cNvSpPr/>
      </xdr:nvSpPr>
      <xdr:spPr>
        <a:xfrm>
          <a:off x="13655675" y="97250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0</xdr:rowOff>
    </xdr:from>
    <xdr:to>
      <xdr:col>76</xdr:col>
      <xdr:colOff>114300</xdr:colOff>
      <xdr:row>57</xdr:row>
      <xdr:rowOff>75112</xdr:rowOff>
    </xdr:to>
    <xdr:cxnSp macro="">
      <xdr:nvCxnSpPr>
        <xdr:cNvPr id="664" name="直線コネクタ 663">
          <a:extLst>
            <a:ext uri="{FF2B5EF4-FFF2-40B4-BE49-F238E27FC236}">
              <a16:creationId xmlns:a16="http://schemas.microsoft.com/office/drawing/2014/main" id="{25DAFAE2-0BAD-494C-897A-42EB6BFB0432}"/>
            </a:ext>
          </a:extLst>
        </xdr:cNvPr>
        <xdr:cNvCxnSpPr/>
      </xdr:nvCxnSpPr>
      <xdr:spPr>
        <a:xfrm>
          <a:off x="13706475" y="9772650"/>
          <a:ext cx="885825"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141877</xdr:rowOff>
    </xdr:from>
    <xdr:to>
      <xdr:col>67</xdr:col>
      <xdr:colOff>101600</xdr:colOff>
      <xdr:row>56</xdr:row>
      <xdr:rowOff>72027</xdr:rowOff>
    </xdr:to>
    <xdr:sp macro="" textlink="">
      <xdr:nvSpPr>
        <xdr:cNvPr id="665" name="楕円 664">
          <a:extLst>
            <a:ext uri="{FF2B5EF4-FFF2-40B4-BE49-F238E27FC236}">
              <a16:creationId xmlns:a16="http://schemas.microsoft.com/office/drawing/2014/main" id="{89CEDA4C-6502-40B4-ADC8-53AC58B4EF35}"/>
            </a:ext>
          </a:extLst>
        </xdr:cNvPr>
        <xdr:cNvSpPr/>
      </xdr:nvSpPr>
      <xdr:spPr>
        <a:xfrm>
          <a:off x="12763500" y="9574802"/>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21227</xdr:rowOff>
    </xdr:from>
    <xdr:to>
      <xdr:col>71</xdr:col>
      <xdr:colOff>177800</xdr:colOff>
      <xdr:row>57</xdr:row>
      <xdr:rowOff>0</xdr:rowOff>
    </xdr:to>
    <xdr:cxnSp macro="">
      <xdr:nvCxnSpPr>
        <xdr:cNvPr id="666" name="直線コネクタ 665">
          <a:extLst>
            <a:ext uri="{FF2B5EF4-FFF2-40B4-BE49-F238E27FC236}">
              <a16:creationId xmlns:a16="http://schemas.microsoft.com/office/drawing/2014/main" id="{923ED0A3-458A-4B1A-B5F5-C7104B6F8D4D}"/>
            </a:ext>
          </a:extLst>
        </xdr:cNvPr>
        <xdr:cNvCxnSpPr/>
      </xdr:nvCxnSpPr>
      <xdr:spPr>
        <a:xfrm>
          <a:off x="12817475" y="9622427"/>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667" name="n_1aveValue【保健センター・保健所】&#10;有形固定資産減価償却率">
          <a:extLst>
            <a:ext uri="{FF2B5EF4-FFF2-40B4-BE49-F238E27FC236}">
              <a16:creationId xmlns:a16="http://schemas.microsoft.com/office/drawing/2014/main" id="{0D9EA7B0-E61D-46C8-88FA-D5F41B10589E}"/>
            </a:ext>
          </a:extLst>
        </xdr:cNvPr>
        <xdr:cNvSpPr txBox="1"/>
      </xdr:nvSpPr>
      <xdr:spPr>
        <a:xfrm>
          <a:off x="15269219" y="1035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27231</xdr:rowOff>
    </xdr:from>
    <xdr:ext cx="405111" cy="259045"/>
    <xdr:sp macro="" textlink="">
      <xdr:nvSpPr>
        <xdr:cNvPr id="668" name="n_2aveValue【保健センター・保健所】&#10;有形固定資産減価償却率">
          <a:extLst>
            <a:ext uri="{FF2B5EF4-FFF2-40B4-BE49-F238E27FC236}">
              <a16:creationId xmlns:a16="http://schemas.microsoft.com/office/drawing/2014/main" id="{FF3623EB-EB66-4ADD-8024-B0B81DDC0C8C}"/>
            </a:ext>
          </a:extLst>
        </xdr:cNvPr>
        <xdr:cNvSpPr txBox="1"/>
      </xdr:nvSpPr>
      <xdr:spPr>
        <a:xfrm>
          <a:off x="14392919" y="10317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14168</xdr:rowOff>
    </xdr:from>
    <xdr:ext cx="405111" cy="259045"/>
    <xdr:sp macro="" textlink="">
      <xdr:nvSpPr>
        <xdr:cNvPr id="669" name="n_3aveValue【保健センター・保健所】&#10;有形固定資産減価償却率">
          <a:extLst>
            <a:ext uri="{FF2B5EF4-FFF2-40B4-BE49-F238E27FC236}">
              <a16:creationId xmlns:a16="http://schemas.microsoft.com/office/drawing/2014/main" id="{8C533D15-7DD2-473C-BFFA-5D34B8FD9AD2}"/>
            </a:ext>
          </a:extLst>
        </xdr:cNvPr>
        <xdr:cNvSpPr txBox="1"/>
      </xdr:nvSpPr>
      <xdr:spPr>
        <a:xfrm>
          <a:off x="13503919" y="10304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6004</xdr:rowOff>
    </xdr:from>
    <xdr:ext cx="405111" cy="259045"/>
    <xdr:sp macro="" textlink="">
      <xdr:nvSpPr>
        <xdr:cNvPr id="670" name="n_4aveValue【保健センター・保健所】&#10;有形固定資産減価償却率">
          <a:extLst>
            <a:ext uri="{FF2B5EF4-FFF2-40B4-BE49-F238E27FC236}">
              <a16:creationId xmlns:a16="http://schemas.microsoft.com/office/drawing/2014/main" id="{25940841-1776-4D29-85BD-70654B50E96D}"/>
            </a:ext>
          </a:extLst>
        </xdr:cNvPr>
        <xdr:cNvSpPr txBox="1"/>
      </xdr:nvSpPr>
      <xdr:spPr>
        <a:xfrm>
          <a:off x="12611744" y="10296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44467</xdr:rowOff>
    </xdr:from>
    <xdr:ext cx="405111" cy="259045"/>
    <xdr:sp macro="" textlink="">
      <xdr:nvSpPr>
        <xdr:cNvPr id="671" name="n_1mainValue【保健センター・保健所】&#10;有形固定資産減価償却率">
          <a:extLst>
            <a:ext uri="{FF2B5EF4-FFF2-40B4-BE49-F238E27FC236}">
              <a16:creationId xmlns:a16="http://schemas.microsoft.com/office/drawing/2014/main" id="{229A1C5E-C3A8-452D-954F-03BABE5CEEA9}"/>
            </a:ext>
          </a:extLst>
        </xdr:cNvPr>
        <xdr:cNvSpPr txBox="1"/>
      </xdr:nvSpPr>
      <xdr:spPr>
        <a:xfrm>
          <a:off x="15269219" y="964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142439</xdr:rowOff>
    </xdr:from>
    <xdr:ext cx="405111" cy="259045"/>
    <xdr:sp macro="" textlink="">
      <xdr:nvSpPr>
        <xdr:cNvPr id="672" name="n_2mainValue【保健センター・保健所】&#10;有形固定資産減価償却率">
          <a:extLst>
            <a:ext uri="{FF2B5EF4-FFF2-40B4-BE49-F238E27FC236}">
              <a16:creationId xmlns:a16="http://schemas.microsoft.com/office/drawing/2014/main" id="{B19E0C4F-0A97-4A46-8C7F-F95E2CFA1491}"/>
            </a:ext>
          </a:extLst>
        </xdr:cNvPr>
        <xdr:cNvSpPr txBox="1"/>
      </xdr:nvSpPr>
      <xdr:spPr>
        <a:xfrm>
          <a:off x="14392919" y="957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67327</xdr:rowOff>
    </xdr:from>
    <xdr:ext cx="405111" cy="259045"/>
    <xdr:sp macro="" textlink="">
      <xdr:nvSpPr>
        <xdr:cNvPr id="673" name="n_3mainValue【保健センター・保健所】&#10;有形固定資産減価償却率">
          <a:extLst>
            <a:ext uri="{FF2B5EF4-FFF2-40B4-BE49-F238E27FC236}">
              <a16:creationId xmlns:a16="http://schemas.microsoft.com/office/drawing/2014/main" id="{E64CD739-9C7E-4073-91F2-A97E9873CB7C}"/>
            </a:ext>
          </a:extLst>
        </xdr:cNvPr>
        <xdr:cNvSpPr txBox="1"/>
      </xdr:nvSpPr>
      <xdr:spPr>
        <a:xfrm>
          <a:off x="13503919"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88554</xdr:rowOff>
    </xdr:from>
    <xdr:ext cx="340478" cy="259045"/>
    <xdr:sp macro="" textlink="">
      <xdr:nvSpPr>
        <xdr:cNvPr id="674" name="n_4mainValue【保健センター・保健所】&#10;有形固定資産減価償却率">
          <a:extLst>
            <a:ext uri="{FF2B5EF4-FFF2-40B4-BE49-F238E27FC236}">
              <a16:creationId xmlns:a16="http://schemas.microsoft.com/office/drawing/2014/main" id="{442C1F63-9723-4FE6-A15F-59D319B241E8}"/>
            </a:ext>
          </a:extLst>
        </xdr:cNvPr>
        <xdr:cNvSpPr txBox="1"/>
      </xdr:nvSpPr>
      <xdr:spPr>
        <a:xfrm>
          <a:off x="12647236" y="93500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D60174F9-2952-4279-9F4E-09EA742090D6}"/>
            </a:ext>
          </a:extLst>
        </xdr:cNvPr>
        <xdr:cNvSpPr/>
      </xdr:nvSpPr>
      <xdr:spPr>
        <a:xfrm>
          <a:off x="18288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801D5BED-1F15-44C4-BF0E-0FB4FF895CBA}"/>
            </a:ext>
          </a:extLst>
        </xdr:cNvPr>
        <xdr:cNvSpPr/>
      </xdr:nvSpPr>
      <xdr:spPr>
        <a:xfrm>
          <a:off x="18418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040E60C2-7250-49E0-8BBF-C1F543FCF3EC}"/>
            </a:ext>
          </a:extLst>
        </xdr:cNvPr>
        <xdr:cNvSpPr/>
      </xdr:nvSpPr>
      <xdr:spPr>
        <a:xfrm>
          <a:off x="18418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8785A38F-76DB-4090-ACD3-0B81A47887B8}"/>
            </a:ext>
          </a:extLst>
        </xdr:cNvPr>
        <xdr:cNvSpPr/>
      </xdr:nvSpPr>
      <xdr:spPr>
        <a:xfrm>
          <a:off x="19431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CED12857-6193-4935-AE13-F0D183958D91}"/>
            </a:ext>
          </a:extLst>
        </xdr:cNvPr>
        <xdr:cNvSpPr/>
      </xdr:nvSpPr>
      <xdr:spPr>
        <a:xfrm>
          <a:off x="19431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265FAD23-3803-4C05-A65F-03966923B41D}"/>
            </a:ext>
          </a:extLst>
        </xdr:cNvPr>
        <xdr:cNvSpPr/>
      </xdr:nvSpPr>
      <xdr:spPr>
        <a:xfrm>
          <a:off x="20574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2024F0A9-5AD5-4DE5-B1C3-8586D20DB9D1}"/>
            </a:ext>
          </a:extLst>
        </xdr:cNvPr>
        <xdr:cNvSpPr/>
      </xdr:nvSpPr>
      <xdr:spPr>
        <a:xfrm>
          <a:off x="20574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F615BB2A-002F-4FAF-A6D0-096026ED800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B42B0DAF-4436-4D6F-BA9C-9FC8038E9AE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BC9D16FE-AE0C-46AD-AA53-AADA2894EEF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56472D8D-B073-4D56-8663-85814094844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8781E389-A49E-4D52-9DB8-B863047A24A9}"/>
            </a:ext>
          </a:extLst>
        </xdr:cNvPr>
        <xdr:cNvSpPr txBox="1"/>
      </xdr:nvSpPr>
      <xdr:spPr>
        <a:xfrm>
          <a:off x="17823996"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CDECA1C0-7F2E-4882-9B9E-2422F157291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A3BE008D-3A57-4A24-A441-3F6009A2D588}"/>
            </a:ext>
          </a:extLst>
        </xdr:cNvPr>
        <xdr:cNvSpPr txBox="1"/>
      </xdr:nvSpPr>
      <xdr:spPr>
        <a:xfrm>
          <a:off x="17823996" y="1052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BA65B00E-2674-407C-AA37-98CDD58AAC0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79AFACCF-CBBF-4A1E-ABC5-0094601723E7}"/>
            </a:ext>
          </a:extLst>
        </xdr:cNvPr>
        <xdr:cNvSpPr txBox="1"/>
      </xdr:nvSpPr>
      <xdr:spPr>
        <a:xfrm>
          <a:off x="17823996" y="1014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30AE1A9D-AF0D-41A2-B066-D049278DF35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F3B43CE8-04A9-497D-8130-2D2438CAFBF7}"/>
            </a:ext>
          </a:extLst>
        </xdr:cNvPr>
        <xdr:cNvSpPr txBox="1"/>
      </xdr:nvSpPr>
      <xdr:spPr>
        <a:xfrm>
          <a:off x="17823996" y="976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CBCCDE6D-1E47-40E4-B1A5-2ADCCEFDBC7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E9A25881-FD75-4E1A-9685-A7C2A86A9E50}"/>
            </a:ext>
          </a:extLst>
        </xdr:cNvPr>
        <xdr:cNvSpPr txBox="1"/>
      </xdr:nvSpPr>
      <xdr:spPr>
        <a:xfrm>
          <a:off x="17823996" y="938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A64B5E08-B21F-4621-AEE1-7B9C6F1CA1C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74810563-6977-467A-9023-E3FC661C1C2D}"/>
            </a:ext>
          </a:extLst>
        </xdr:cNvPr>
        <xdr:cNvSpPr txBox="1"/>
      </xdr:nvSpPr>
      <xdr:spPr>
        <a:xfrm>
          <a:off x="17823996" y="900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a:extLst>
            <a:ext uri="{FF2B5EF4-FFF2-40B4-BE49-F238E27FC236}">
              <a16:creationId xmlns:a16="http://schemas.microsoft.com/office/drawing/2014/main" id="{299F3DF8-2F37-4F7E-9B00-0000E12C5C3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64</xdr:row>
      <xdr:rowOff>53340</xdr:rowOff>
    </xdr:to>
    <xdr:cxnSp macro="">
      <xdr:nvCxnSpPr>
        <xdr:cNvPr id="698" name="直線コネクタ 697">
          <a:extLst>
            <a:ext uri="{FF2B5EF4-FFF2-40B4-BE49-F238E27FC236}">
              <a16:creationId xmlns:a16="http://schemas.microsoft.com/office/drawing/2014/main" id="{F5A0E301-58E4-42F3-A248-C4178A1A5DA0}"/>
            </a:ext>
          </a:extLst>
        </xdr:cNvPr>
        <xdr:cNvCxnSpPr/>
      </xdr:nvCxnSpPr>
      <xdr:spPr>
        <a:xfrm flipV="1">
          <a:off x="22164039" y="946404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9" name="【保健センター・保健所】&#10;一人当たり面積最小値テキスト">
          <a:extLst>
            <a:ext uri="{FF2B5EF4-FFF2-40B4-BE49-F238E27FC236}">
              <a16:creationId xmlns:a16="http://schemas.microsoft.com/office/drawing/2014/main" id="{24E8578A-B03E-40D0-A644-0D06A3C54FDD}"/>
            </a:ext>
          </a:extLst>
        </xdr:cNvPr>
        <xdr:cNvSpPr txBox="1"/>
      </xdr:nvSpPr>
      <xdr:spPr>
        <a:xfrm>
          <a:off x="22202775"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700" name="直線コネクタ 699">
          <a:extLst>
            <a:ext uri="{FF2B5EF4-FFF2-40B4-BE49-F238E27FC236}">
              <a16:creationId xmlns:a16="http://schemas.microsoft.com/office/drawing/2014/main" id="{FF3527E5-E8AC-4F20-BE88-637B73045799}"/>
            </a:ext>
          </a:extLst>
        </xdr:cNvPr>
        <xdr:cNvCxnSpPr/>
      </xdr:nvCxnSpPr>
      <xdr:spPr>
        <a:xfrm>
          <a:off x="22075775" y="1102614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701" name="【保健センター・保健所】&#10;一人当たり面積最大値テキスト">
          <a:extLst>
            <a:ext uri="{FF2B5EF4-FFF2-40B4-BE49-F238E27FC236}">
              <a16:creationId xmlns:a16="http://schemas.microsoft.com/office/drawing/2014/main" id="{12286A38-979E-4775-8F02-D96F30D7CE85}"/>
            </a:ext>
          </a:extLst>
        </xdr:cNvPr>
        <xdr:cNvSpPr txBox="1"/>
      </xdr:nvSpPr>
      <xdr:spPr>
        <a:xfrm>
          <a:off x="22202775"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702" name="直線コネクタ 701">
          <a:extLst>
            <a:ext uri="{FF2B5EF4-FFF2-40B4-BE49-F238E27FC236}">
              <a16:creationId xmlns:a16="http://schemas.microsoft.com/office/drawing/2014/main" id="{0ED12C34-F8A6-417B-A6A5-24454B917893}"/>
            </a:ext>
          </a:extLst>
        </xdr:cNvPr>
        <xdr:cNvCxnSpPr/>
      </xdr:nvCxnSpPr>
      <xdr:spPr>
        <a:xfrm>
          <a:off x="22075775" y="946404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158767</xdr:rowOff>
    </xdr:from>
    <xdr:ext cx="469744" cy="259045"/>
    <xdr:sp macro="" textlink="">
      <xdr:nvSpPr>
        <xdr:cNvPr id="703" name="【保健センター・保健所】&#10;一人当たり面積平均値テキスト">
          <a:extLst>
            <a:ext uri="{FF2B5EF4-FFF2-40B4-BE49-F238E27FC236}">
              <a16:creationId xmlns:a16="http://schemas.microsoft.com/office/drawing/2014/main" id="{9976BD84-EE42-4FCA-83ED-03141E2758E2}"/>
            </a:ext>
          </a:extLst>
        </xdr:cNvPr>
        <xdr:cNvSpPr txBox="1"/>
      </xdr:nvSpPr>
      <xdr:spPr>
        <a:xfrm>
          <a:off x="22202775" y="10620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704" name="フローチャート: 判断 703">
          <a:extLst>
            <a:ext uri="{FF2B5EF4-FFF2-40B4-BE49-F238E27FC236}">
              <a16:creationId xmlns:a16="http://schemas.microsoft.com/office/drawing/2014/main" id="{B302E6B2-985B-4482-A804-D05986E435EB}"/>
            </a:ext>
          </a:extLst>
        </xdr:cNvPr>
        <xdr:cNvSpPr/>
      </xdr:nvSpPr>
      <xdr:spPr>
        <a:xfrm>
          <a:off x="22113875" y="1076579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705" name="フローチャート: 判断 704">
          <a:extLst>
            <a:ext uri="{FF2B5EF4-FFF2-40B4-BE49-F238E27FC236}">
              <a16:creationId xmlns:a16="http://schemas.microsoft.com/office/drawing/2014/main" id="{2588FD7A-FACA-4818-A27D-4B8F9ADD01F0}"/>
            </a:ext>
          </a:extLst>
        </xdr:cNvPr>
        <xdr:cNvSpPr/>
      </xdr:nvSpPr>
      <xdr:spPr>
        <a:xfrm>
          <a:off x="21275675" y="107727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151130</xdr:rowOff>
    </xdr:from>
    <xdr:to>
      <xdr:col>107</xdr:col>
      <xdr:colOff>101600</xdr:colOff>
      <xdr:row>63</xdr:row>
      <xdr:rowOff>81280</xdr:rowOff>
    </xdr:to>
    <xdr:sp macro="" textlink="">
      <xdr:nvSpPr>
        <xdr:cNvPr id="706" name="フローチャート: 判断 705">
          <a:extLst>
            <a:ext uri="{FF2B5EF4-FFF2-40B4-BE49-F238E27FC236}">
              <a16:creationId xmlns:a16="http://schemas.microsoft.com/office/drawing/2014/main" id="{67552346-B2A7-4EAE-9FC6-93745255F0C7}"/>
            </a:ext>
          </a:extLst>
        </xdr:cNvPr>
        <xdr:cNvSpPr/>
      </xdr:nvSpPr>
      <xdr:spPr>
        <a:xfrm>
          <a:off x="20383500" y="107810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707" name="フローチャート: 判断 706">
          <a:extLst>
            <a:ext uri="{FF2B5EF4-FFF2-40B4-BE49-F238E27FC236}">
              <a16:creationId xmlns:a16="http://schemas.microsoft.com/office/drawing/2014/main" id="{90246CAC-3F59-4B7F-A341-CDB243FE74CD}"/>
            </a:ext>
          </a:extLst>
        </xdr:cNvPr>
        <xdr:cNvSpPr/>
      </xdr:nvSpPr>
      <xdr:spPr>
        <a:xfrm>
          <a:off x="19497675" y="107994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13970</xdr:rowOff>
    </xdr:from>
    <xdr:to>
      <xdr:col>98</xdr:col>
      <xdr:colOff>38100</xdr:colOff>
      <xdr:row>63</xdr:row>
      <xdr:rowOff>115570</xdr:rowOff>
    </xdr:to>
    <xdr:sp macro="" textlink="">
      <xdr:nvSpPr>
        <xdr:cNvPr id="708" name="フローチャート: 判断 707">
          <a:extLst>
            <a:ext uri="{FF2B5EF4-FFF2-40B4-BE49-F238E27FC236}">
              <a16:creationId xmlns:a16="http://schemas.microsoft.com/office/drawing/2014/main" id="{598B5937-A3C4-40AB-A967-18EFDA6D208E}"/>
            </a:ext>
          </a:extLst>
        </xdr:cNvPr>
        <xdr:cNvSpPr/>
      </xdr:nvSpPr>
      <xdr:spPr>
        <a:xfrm>
          <a:off x="18608675" y="1081849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D9A90C9A-AEFE-4DEA-92B5-BBDCB4BE4A6D}"/>
            </a:ext>
          </a:extLst>
        </xdr:cNvPr>
        <xdr:cNvSpPr txBox="1"/>
      </xdr:nvSpPr>
      <xdr:spPr>
        <a:xfrm>
          <a:off x="21974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F2F32C71-D98C-4EE0-983B-C61CDE88230D}"/>
            </a:ext>
          </a:extLst>
        </xdr:cNvPr>
        <xdr:cNvSpPr txBox="1"/>
      </xdr:nvSpPr>
      <xdr:spPr>
        <a:xfrm>
          <a:off x="2113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DE704E6D-2832-4DE5-90DB-40DD3157D225}"/>
            </a:ext>
          </a:extLst>
        </xdr:cNvPr>
        <xdr:cNvSpPr txBox="1"/>
      </xdr:nvSpPr>
      <xdr:spPr>
        <a:xfrm>
          <a:off x="2024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62A66FC6-FEBF-485F-BE12-7D9F6748F7F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E94D1EAD-C996-4849-AA62-6B903274C0A3}"/>
            </a:ext>
          </a:extLst>
        </xdr:cNvPr>
        <xdr:cNvSpPr txBox="1"/>
      </xdr:nvSpPr>
      <xdr:spPr>
        <a:xfrm>
          <a:off x="18468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82550</xdr:rowOff>
    </xdr:from>
    <xdr:to>
      <xdr:col>116</xdr:col>
      <xdr:colOff>114300</xdr:colOff>
      <xdr:row>64</xdr:row>
      <xdr:rowOff>12700</xdr:rowOff>
    </xdr:to>
    <xdr:sp macro="" textlink="">
      <xdr:nvSpPr>
        <xdr:cNvPr id="714" name="楕円 713">
          <a:extLst>
            <a:ext uri="{FF2B5EF4-FFF2-40B4-BE49-F238E27FC236}">
              <a16:creationId xmlns:a16="http://schemas.microsoft.com/office/drawing/2014/main" id="{BE785B49-E007-49D9-A913-E99EF6345CAF}"/>
            </a:ext>
          </a:extLst>
        </xdr:cNvPr>
        <xdr:cNvSpPr/>
      </xdr:nvSpPr>
      <xdr:spPr>
        <a:xfrm>
          <a:off x="22113875" y="108870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168927</xdr:rowOff>
    </xdr:from>
    <xdr:ext cx="469744" cy="259045"/>
    <xdr:sp macro="" textlink="">
      <xdr:nvSpPr>
        <xdr:cNvPr id="715" name="【保健センター・保健所】&#10;一人当たり面積該当値テキスト">
          <a:extLst>
            <a:ext uri="{FF2B5EF4-FFF2-40B4-BE49-F238E27FC236}">
              <a16:creationId xmlns:a16="http://schemas.microsoft.com/office/drawing/2014/main" id="{592ED765-3865-4590-944C-B03790DE63EF}"/>
            </a:ext>
          </a:extLst>
        </xdr:cNvPr>
        <xdr:cNvSpPr txBox="1"/>
      </xdr:nvSpPr>
      <xdr:spPr>
        <a:xfrm>
          <a:off x="22202775"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716" name="楕円 715">
          <a:extLst>
            <a:ext uri="{FF2B5EF4-FFF2-40B4-BE49-F238E27FC236}">
              <a16:creationId xmlns:a16="http://schemas.microsoft.com/office/drawing/2014/main" id="{86810A12-D50F-4D08-89B2-7A6B4BB22B90}"/>
            </a:ext>
          </a:extLst>
        </xdr:cNvPr>
        <xdr:cNvSpPr/>
      </xdr:nvSpPr>
      <xdr:spPr>
        <a:xfrm>
          <a:off x="21275675" y="108870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133350</xdr:rowOff>
    </xdr:from>
    <xdr:to>
      <xdr:col>116</xdr:col>
      <xdr:colOff>63500</xdr:colOff>
      <xdr:row>63</xdr:row>
      <xdr:rowOff>133350</xdr:rowOff>
    </xdr:to>
    <xdr:cxnSp macro="">
      <xdr:nvCxnSpPr>
        <xdr:cNvPr id="717" name="直線コネクタ 716">
          <a:extLst>
            <a:ext uri="{FF2B5EF4-FFF2-40B4-BE49-F238E27FC236}">
              <a16:creationId xmlns:a16="http://schemas.microsoft.com/office/drawing/2014/main" id="{0BD71D9A-2E73-476A-B058-727DA91DD635}"/>
            </a:ext>
          </a:extLst>
        </xdr:cNvPr>
        <xdr:cNvCxnSpPr/>
      </xdr:nvCxnSpPr>
      <xdr:spPr>
        <a:xfrm>
          <a:off x="21326475" y="1093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82550</xdr:rowOff>
    </xdr:from>
    <xdr:to>
      <xdr:col>107</xdr:col>
      <xdr:colOff>101600</xdr:colOff>
      <xdr:row>64</xdr:row>
      <xdr:rowOff>12700</xdr:rowOff>
    </xdr:to>
    <xdr:sp macro="" textlink="">
      <xdr:nvSpPr>
        <xdr:cNvPr id="718" name="楕円 717">
          <a:extLst>
            <a:ext uri="{FF2B5EF4-FFF2-40B4-BE49-F238E27FC236}">
              <a16:creationId xmlns:a16="http://schemas.microsoft.com/office/drawing/2014/main" id="{C17E5A33-EF28-4DA4-B460-9E7540177B1B}"/>
            </a:ext>
          </a:extLst>
        </xdr:cNvPr>
        <xdr:cNvSpPr/>
      </xdr:nvSpPr>
      <xdr:spPr>
        <a:xfrm>
          <a:off x="20383500" y="1088707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133350</xdr:rowOff>
    </xdr:to>
    <xdr:cxnSp macro="">
      <xdr:nvCxnSpPr>
        <xdr:cNvPr id="719" name="直線コネクタ 718">
          <a:extLst>
            <a:ext uri="{FF2B5EF4-FFF2-40B4-BE49-F238E27FC236}">
              <a16:creationId xmlns:a16="http://schemas.microsoft.com/office/drawing/2014/main" id="{744890A8-2E4B-40A2-A443-3671CDC121B6}"/>
            </a:ext>
          </a:extLst>
        </xdr:cNvPr>
        <xdr:cNvCxnSpPr/>
      </xdr:nvCxnSpPr>
      <xdr:spPr>
        <a:xfrm>
          <a:off x="20437475"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720" name="楕円 719">
          <a:extLst>
            <a:ext uri="{FF2B5EF4-FFF2-40B4-BE49-F238E27FC236}">
              <a16:creationId xmlns:a16="http://schemas.microsoft.com/office/drawing/2014/main" id="{CDBE490F-71CB-4992-9CD1-B0F4DB4D4180}"/>
            </a:ext>
          </a:extLst>
        </xdr:cNvPr>
        <xdr:cNvSpPr/>
      </xdr:nvSpPr>
      <xdr:spPr>
        <a:xfrm>
          <a:off x="19497675" y="1088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133350</xdr:rowOff>
    </xdr:from>
    <xdr:to>
      <xdr:col>107</xdr:col>
      <xdr:colOff>50800</xdr:colOff>
      <xdr:row>63</xdr:row>
      <xdr:rowOff>133350</xdr:rowOff>
    </xdr:to>
    <xdr:cxnSp macro="">
      <xdr:nvCxnSpPr>
        <xdr:cNvPr id="721" name="直線コネクタ 720">
          <a:extLst>
            <a:ext uri="{FF2B5EF4-FFF2-40B4-BE49-F238E27FC236}">
              <a16:creationId xmlns:a16="http://schemas.microsoft.com/office/drawing/2014/main" id="{4098B2E3-2E6C-47F0-BEF0-57BC418AF0C7}"/>
            </a:ext>
          </a:extLst>
        </xdr:cNvPr>
        <xdr:cNvCxnSpPr/>
      </xdr:nvCxnSpPr>
      <xdr:spPr>
        <a:xfrm>
          <a:off x="19545300" y="10934700"/>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86360</xdr:rowOff>
    </xdr:from>
    <xdr:to>
      <xdr:col>98</xdr:col>
      <xdr:colOff>38100</xdr:colOff>
      <xdr:row>64</xdr:row>
      <xdr:rowOff>16510</xdr:rowOff>
    </xdr:to>
    <xdr:sp macro="" textlink="">
      <xdr:nvSpPr>
        <xdr:cNvPr id="722" name="楕円 721">
          <a:extLst>
            <a:ext uri="{FF2B5EF4-FFF2-40B4-BE49-F238E27FC236}">
              <a16:creationId xmlns:a16="http://schemas.microsoft.com/office/drawing/2014/main" id="{6F4835A8-1B97-49C4-AEC3-25325775113E}"/>
            </a:ext>
          </a:extLst>
        </xdr:cNvPr>
        <xdr:cNvSpPr/>
      </xdr:nvSpPr>
      <xdr:spPr>
        <a:xfrm>
          <a:off x="18608675" y="1089088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133350</xdr:rowOff>
    </xdr:from>
    <xdr:to>
      <xdr:col>102</xdr:col>
      <xdr:colOff>114300</xdr:colOff>
      <xdr:row>63</xdr:row>
      <xdr:rowOff>137160</xdr:rowOff>
    </xdr:to>
    <xdr:cxnSp macro="">
      <xdr:nvCxnSpPr>
        <xdr:cNvPr id="723" name="直線コネクタ 722">
          <a:extLst>
            <a:ext uri="{FF2B5EF4-FFF2-40B4-BE49-F238E27FC236}">
              <a16:creationId xmlns:a16="http://schemas.microsoft.com/office/drawing/2014/main" id="{D8BD7279-2FDB-4EDC-8ED1-CC5398681D3F}"/>
            </a:ext>
          </a:extLst>
        </xdr:cNvPr>
        <xdr:cNvCxnSpPr/>
      </xdr:nvCxnSpPr>
      <xdr:spPr>
        <a:xfrm flipV="1">
          <a:off x="18659475" y="10934700"/>
          <a:ext cx="8858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724" name="n_1aveValue【保健センター・保健所】&#10;一人当たり面積">
          <a:extLst>
            <a:ext uri="{FF2B5EF4-FFF2-40B4-BE49-F238E27FC236}">
              <a16:creationId xmlns:a16="http://schemas.microsoft.com/office/drawing/2014/main" id="{7F8C6CBE-5AD1-46F7-B702-D13497901F90}"/>
            </a:ext>
          </a:extLst>
        </xdr:cNvPr>
        <xdr:cNvSpPr txBox="1"/>
      </xdr:nvSpPr>
      <xdr:spPr>
        <a:xfrm>
          <a:off x="21078902" y="1054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97807</xdr:rowOff>
    </xdr:from>
    <xdr:ext cx="469744" cy="259045"/>
    <xdr:sp macro="" textlink="">
      <xdr:nvSpPr>
        <xdr:cNvPr id="725" name="n_2aveValue【保健センター・保健所】&#10;一人当たり面積">
          <a:extLst>
            <a:ext uri="{FF2B5EF4-FFF2-40B4-BE49-F238E27FC236}">
              <a16:creationId xmlns:a16="http://schemas.microsoft.com/office/drawing/2014/main" id="{B90D38D9-4A7C-4CF3-BA80-F53B0367553C}"/>
            </a:ext>
          </a:extLst>
        </xdr:cNvPr>
        <xdr:cNvSpPr txBox="1"/>
      </xdr:nvSpPr>
      <xdr:spPr>
        <a:xfrm>
          <a:off x="20202602"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113047</xdr:rowOff>
    </xdr:from>
    <xdr:ext cx="469744" cy="259045"/>
    <xdr:sp macro="" textlink="">
      <xdr:nvSpPr>
        <xdr:cNvPr id="726" name="n_3aveValue【保健センター・保健所】&#10;一人当たり面積">
          <a:extLst>
            <a:ext uri="{FF2B5EF4-FFF2-40B4-BE49-F238E27FC236}">
              <a16:creationId xmlns:a16="http://schemas.microsoft.com/office/drawing/2014/main" id="{D34B6BE1-B491-43EC-8365-87BED37E3F15}"/>
            </a:ext>
          </a:extLst>
        </xdr:cNvPr>
        <xdr:cNvSpPr txBox="1"/>
      </xdr:nvSpPr>
      <xdr:spPr>
        <a:xfrm>
          <a:off x="19313602"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132097</xdr:rowOff>
    </xdr:from>
    <xdr:ext cx="469744" cy="259045"/>
    <xdr:sp macro="" textlink="">
      <xdr:nvSpPr>
        <xdr:cNvPr id="727" name="n_4aveValue【保健センター・保健所】&#10;一人当たり面積">
          <a:extLst>
            <a:ext uri="{FF2B5EF4-FFF2-40B4-BE49-F238E27FC236}">
              <a16:creationId xmlns:a16="http://schemas.microsoft.com/office/drawing/2014/main" id="{51ED4FFA-981F-4BD0-81FA-49379629EDAF}"/>
            </a:ext>
          </a:extLst>
        </xdr:cNvPr>
        <xdr:cNvSpPr txBox="1"/>
      </xdr:nvSpPr>
      <xdr:spPr>
        <a:xfrm>
          <a:off x="18421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macro="" textlink="">
      <xdr:nvSpPr>
        <xdr:cNvPr id="728" name="n_1mainValue【保健センター・保健所】&#10;一人当たり面積">
          <a:extLst>
            <a:ext uri="{FF2B5EF4-FFF2-40B4-BE49-F238E27FC236}">
              <a16:creationId xmlns:a16="http://schemas.microsoft.com/office/drawing/2014/main" id="{E32B9110-C1FC-4846-8AB0-329BF316F267}"/>
            </a:ext>
          </a:extLst>
        </xdr:cNvPr>
        <xdr:cNvSpPr txBox="1"/>
      </xdr:nvSpPr>
      <xdr:spPr>
        <a:xfrm>
          <a:off x="21078902"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macro="" textlink="">
      <xdr:nvSpPr>
        <xdr:cNvPr id="729" name="n_2mainValue【保健センター・保健所】&#10;一人当たり面積">
          <a:extLst>
            <a:ext uri="{FF2B5EF4-FFF2-40B4-BE49-F238E27FC236}">
              <a16:creationId xmlns:a16="http://schemas.microsoft.com/office/drawing/2014/main" id="{AA7B642B-D64F-44DC-A1F2-DFDC6E8DBDC6}"/>
            </a:ext>
          </a:extLst>
        </xdr:cNvPr>
        <xdr:cNvSpPr txBox="1"/>
      </xdr:nvSpPr>
      <xdr:spPr>
        <a:xfrm>
          <a:off x="20202602"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macro="" textlink="">
      <xdr:nvSpPr>
        <xdr:cNvPr id="730" name="n_3mainValue【保健センター・保健所】&#10;一人当たり面積">
          <a:extLst>
            <a:ext uri="{FF2B5EF4-FFF2-40B4-BE49-F238E27FC236}">
              <a16:creationId xmlns:a16="http://schemas.microsoft.com/office/drawing/2014/main" id="{F742F05D-1A9A-4FDA-9B98-DDD808B71C37}"/>
            </a:ext>
          </a:extLst>
        </xdr:cNvPr>
        <xdr:cNvSpPr txBox="1"/>
      </xdr:nvSpPr>
      <xdr:spPr>
        <a:xfrm>
          <a:off x="19313602"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7637</xdr:rowOff>
    </xdr:from>
    <xdr:ext cx="469744" cy="259045"/>
    <xdr:sp macro="" textlink="">
      <xdr:nvSpPr>
        <xdr:cNvPr id="731" name="n_4mainValue【保健センター・保健所】&#10;一人当たり面積">
          <a:extLst>
            <a:ext uri="{FF2B5EF4-FFF2-40B4-BE49-F238E27FC236}">
              <a16:creationId xmlns:a16="http://schemas.microsoft.com/office/drawing/2014/main" id="{27BAC70C-2357-4526-9E81-1C1FB4748772}"/>
            </a:ext>
          </a:extLst>
        </xdr:cNvPr>
        <xdr:cNvSpPr txBox="1"/>
      </xdr:nvSpPr>
      <xdr:spPr>
        <a:xfrm>
          <a:off x="18421427" y="1098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A4ACBD1D-AC04-41A5-A024-5584118C1A01}"/>
            </a:ext>
          </a:extLst>
        </xdr:cNvPr>
        <xdr:cNvSpPr/>
      </xdr:nvSpPr>
      <xdr:spPr>
        <a:xfrm>
          <a:off x="12449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77D24594-E4D6-43FF-83C3-001CA6A0C279}"/>
            </a:ext>
          </a:extLst>
        </xdr:cNvPr>
        <xdr:cNvSpPr/>
      </xdr:nvSpPr>
      <xdr:spPr>
        <a:xfrm>
          <a:off x="12573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7E90768F-4FF7-46C2-88A4-BE40EC51573E}"/>
            </a:ext>
          </a:extLst>
        </xdr:cNvPr>
        <xdr:cNvSpPr/>
      </xdr:nvSpPr>
      <xdr:spPr>
        <a:xfrm>
          <a:off x="12573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D25F28C6-A9FA-4C7B-A4B3-32C7A2B918C3}"/>
            </a:ext>
          </a:extLst>
        </xdr:cNvPr>
        <xdr:cNvSpPr/>
      </xdr:nvSpPr>
      <xdr:spPr>
        <a:xfrm>
          <a:off x="135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876AE304-574F-4BFF-82F7-2DEF4BA5AB86}"/>
            </a:ext>
          </a:extLst>
        </xdr:cNvPr>
        <xdr:cNvSpPr/>
      </xdr:nvSpPr>
      <xdr:spPr>
        <a:xfrm>
          <a:off x="135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4AB1B2DE-EB34-456C-85D6-E4779DDD8022}"/>
            </a:ext>
          </a:extLst>
        </xdr:cNvPr>
        <xdr:cNvSpPr/>
      </xdr:nvSpPr>
      <xdr:spPr>
        <a:xfrm>
          <a:off x="14735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394CF92F-30B7-4ACB-B519-2824E581973A}"/>
            </a:ext>
          </a:extLst>
        </xdr:cNvPr>
        <xdr:cNvSpPr/>
      </xdr:nvSpPr>
      <xdr:spPr>
        <a:xfrm>
          <a:off x="14735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CB19FC99-7EE1-4F80-AA38-1286946F6ECA}"/>
            </a:ext>
          </a:extLst>
        </xdr:cNvPr>
        <xdr:cNvSpPr/>
      </xdr:nvSpPr>
      <xdr:spPr>
        <a:xfrm>
          <a:off x="12449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6EE076BF-63CF-4AED-BED6-2EFB5A2B8E19}"/>
            </a:ext>
          </a:extLst>
        </xdr:cNvPr>
        <xdr:cNvSpPr txBox="1"/>
      </xdr:nvSpPr>
      <xdr:spPr>
        <a:xfrm>
          <a:off x="124110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C2E14328-82B6-48D0-A1C9-2E7533068A8B}"/>
            </a:ext>
          </a:extLst>
        </xdr:cNvPr>
        <xdr:cNvCxnSpPr/>
      </xdr:nvCxnSpPr>
      <xdr:spPr>
        <a:xfrm>
          <a:off x="12449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a:extLst>
            <a:ext uri="{FF2B5EF4-FFF2-40B4-BE49-F238E27FC236}">
              <a16:creationId xmlns:a16="http://schemas.microsoft.com/office/drawing/2014/main" id="{F5133C35-4249-4B83-AFBB-5381C5BED2AF}"/>
            </a:ext>
          </a:extLst>
        </xdr:cNvPr>
        <xdr:cNvSpPr txBox="1"/>
      </xdr:nvSpPr>
      <xdr:spPr>
        <a:xfrm>
          <a:off x="11978821"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a:extLst>
            <a:ext uri="{FF2B5EF4-FFF2-40B4-BE49-F238E27FC236}">
              <a16:creationId xmlns:a16="http://schemas.microsoft.com/office/drawing/2014/main" id="{3C586F88-4063-49E0-BB38-4ECC9A94D7E1}"/>
            </a:ext>
          </a:extLst>
        </xdr:cNvPr>
        <xdr:cNvCxnSpPr/>
      </xdr:nvCxnSpPr>
      <xdr:spPr>
        <a:xfrm>
          <a:off x="12449175"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4" name="テキスト ボックス 743">
          <a:extLst>
            <a:ext uri="{FF2B5EF4-FFF2-40B4-BE49-F238E27FC236}">
              <a16:creationId xmlns:a16="http://schemas.microsoft.com/office/drawing/2014/main" id="{027F1D80-D59A-41DD-B011-5E0FA7D4866B}"/>
            </a:ext>
          </a:extLst>
        </xdr:cNvPr>
        <xdr:cNvSpPr txBox="1"/>
      </xdr:nvSpPr>
      <xdr:spPr>
        <a:xfrm>
          <a:off x="11978821" y="1471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a:extLst>
            <a:ext uri="{FF2B5EF4-FFF2-40B4-BE49-F238E27FC236}">
              <a16:creationId xmlns:a16="http://schemas.microsoft.com/office/drawing/2014/main" id="{923EFB79-B961-41F3-B709-9CB0EC830190}"/>
            </a:ext>
          </a:extLst>
        </xdr:cNvPr>
        <xdr:cNvCxnSpPr/>
      </xdr:nvCxnSpPr>
      <xdr:spPr>
        <a:xfrm>
          <a:off x="12449175"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a:extLst>
            <a:ext uri="{FF2B5EF4-FFF2-40B4-BE49-F238E27FC236}">
              <a16:creationId xmlns:a16="http://schemas.microsoft.com/office/drawing/2014/main" id="{1E8DBC9D-0937-40BB-BD69-6FD6237C91A0}"/>
            </a:ext>
          </a:extLst>
        </xdr:cNvPr>
        <xdr:cNvSpPr txBox="1"/>
      </xdr:nvSpPr>
      <xdr:spPr>
        <a:xfrm>
          <a:off x="12042941" y="1433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a:extLst>
            <a:ext uri="{FF2B5EF4-FFF2-40B4-BE49-F238E27FC236}">
              <a16:creationId xmlns:a16="http://schemas.microsoft.com/office/drawing/2014/main" id="{1F9741B0-6B71-4B40-93B7-8813728C38E8}"/>
            </a:ext>
          </a:extLst>
        </xdr:cNvPr>
        <xdr:cNvCxnSpPr/>
      </xdr:nvCxnSpPr>
      <xdr:spPr>
        <a:xfrm>
          <a:off x="12449175"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a:extLst>
            <a:ext uri="{FF2B5EF4-FFF2-40B4-BE49-F238E27FC236}">
              <a16:creationId xmlns:a16="http://schemas.microsoft.com/office/drawing/2014/main" id="{2F316FE5-4F71-421B-B5A0-644253478950}"/>
            </a:ext>
          </a:extLst>
        </xdr:cNvPr>
        <xdr:cNvSpPr txBox="1"/>
      </xdr:nvSpPr>
      <xdr:spPr>
        <a:xfrm>
          <a:off x="12042941" y="1395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a:extLst>
            <a:ext uri="{FF2B5EF4-FFF2-40B4-BE49-F238E27FC236}">
              <a16:creationId xmlns:a16="http://schemas.microsoft.com/office/drawing/2014/main" id="{BCC09BB4-6B82-40A3-9DCD-5B834AD55825}"/>
            </a:ext>
          </a:extLst>
        </xdr:cNvPr>
        <xdr:cNvCxnSpPr/>
      </xdr:nvCxnSpPr>
      <xdr:spPr>
        <a:xfrm>
          <a:off x="12449175"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a:extLst>
            <a:ext uri="{FF2B5EF4-FFF2-40B4-BE49-F238E27FC236}">
              <a16:creationId xmlns:a16="http://schemas.microsoft.com/office/drawing/2014/main" id="{85AB69CA-554D-4149-A95E-ADF0FCE0313C}"/>
            </a:ext>
          </a:extLst>
        </xdr:cNvPr>
        <xdr:cNvSpPr txBox="1"/>
      </xdr:nvSpPr>
      <xdr:spPr>
        <a:xfrm>
          <a:off x="12042941" y="1357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a:extLst>
            <a:ext uri="{FF2B5EF4-FFF2-40B4-BE49-F238E27FC236}">
              <a16:creationId xmlns:a16="http://schemas.microsoft.com/office/drawing/2014/main" id="{71314E2F-EB9D-4A5B-98DA-9BE141159FE5}"/>
            </a:ext>
          </a:extLst>
        </xdr:cNvPr>
        <xdr:cNvCxnSpPr/>
      </xdr:nvCxnSpPr>
      <xdr:spPr>
        <a:xfrm>
          <a:off x="12449175"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a:extLst>
            <a:ext uri="{FF2B5EF4-FFF2-40B4-BE49-F238E27FC236}">
              <a16:creationId xmlns:a16="http://schemas.microsoft.com/office/drawing/2014/main" id="{6795F4F9-1296-47A0-B4DC-8B53BA794B2C}"/>
            </a:ext>
          </a:extLst>
        </xdr:cNvPr>
        <xdr:cNvSpPr txBox="1"/>
      </xdr:nvSpPr>
      <xdr:spPr>
        <a:xfrm>
          <a:off x="12042941" y="1319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59D64EBF-3401-44FA-884B-D33F384BF6AF}"/>
            </a:ext>
          </a:extLst>
        </xdr:cNvPr>
        <xdr:cNvCxnSpPr/>
      </xdr:nvCxnSpPr>
      <xdr:spPr>
        <a:xfrm>
          <a:off x="12449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4" name="テキスト ボックス 753">
          <a:extLst>
            <a:ext uri="{FF2B5EF4-FFF2-40B4-BE49-F238E27FC236}">
              <a16:creationId xmlns:a16="http://schemas.microsoft.com/office/drawing/2014/main" id="{9B275D15-B8E9-4D66-B89D-888C8976E74D}"/>
            </a:ext>
          </a:extLst>
        </xdr:cNvPr>
        <xdr:cNvSpPr txBox="1"/>
      </xdr:nvSpPr>
      <xdr:spPr>
        <a:xfrm>
          <a:off x="12110236" y="1281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a:extLst>
            <a:ext uri="{FF2B5EF4-FFF2-40B4-BE49-F238E27FC236}">
              <a16:creationId xmlns:a16="http://schemas.microsoft.com/office/drawing/2014/main" id="{A22D9E5A-8505-4763-98F4-AE6EA52A0656}"/>
            </a:ext>
          </a:extLst>
        </xdr:cNvPr>
        <xdr:cNvSpPr/>
      </xdr:nvSpPr>
      <xdr:spPr>
        <a:xfrm>
          <a:off x="12449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756" name="直線コネクタ 755">
          <a:extLst>
            <a:ext uri="{FF2B5EF4-FFF2-40B4-BE49-F238E27FC236}">
              <a16:creationId xmlns:a16="http://schemas.microsoft.com/office/drawing/2014/main" id="{65F3124F-DD0A-4D22-A9FF-F8CC470CA498}"/>
            </a:ext>
          </a:extLst>
        </xdr:cNvPr>
        <xdr:cNvCxnSpPr/>
      </xdr:nvCxnSpPr>
      <xdr:spPr>
        <a:xfrm flipV="1">
          <a:off x="16322039" y="1339215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57" name="【消防施設】&#10;有形固定資産減価償却率最小値テキスト">
          <a:extLst>
            <a:ext uri="{FF2B5EF4-FFF2-40B4-BE49-F238E27FC236}">
              <a16:creationId xmlns:a16="http://schemas.microsoft.com/office/drawing/2014/main" id="{2C976437-2614-40E3-81CC-C9B70EB23D8E}"/>
            </a:ext>
          </a:extLst>
        </xdr:cNvPr>
        <xdr:cNvSpPr txBox="1"/>
      </xdr:nvSpPr>
      <xdr:spPr>
        <a:xfrm>
          <a:off x="16360775" y="1481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58" name="直線コネクタ 757">
          <a:extLst>
            <a:ext uri="{FF2B5EF4-FFF2-40B4-BE49-F238E27FC236}">
              <a16:creationId xmlns:a16="http://schemas.microsoft.com/office/drawing/2014/main" id="{EBF41A62-9979-4EF1-A2DF-F6525EE2F896}"/>
            </a:ext>
          </a:extLst>
        </xdr:cNvPr>
        <xdr:cNvCxnSpPr/>
      </xdr:nvCxnSpPr>
      <xdr:spPr>
        <a:xfrm>
          <a:off x="16230600" y="1480375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759" name="【消防施設】&#10;有形固定資産減価償却率最大値テキスト">
          <a:extLst>
            <a:ext uri="{FF2B5EF4-FFF2-40B4-BE49-F238E27FC236}">
              <a16:creationId xmlns:a16="http://schemas.microsoft.com/office/drawing/2014/main" id="{D251C80F-F402-4AA2-940E-6482AAF62EB1}"/>
            </a:ext>
          </a:extLst>
        </xdr:cNvPr>
        <xdr:cNvSpPr txBox="1"/>
      </xdr:nvSpPr>
      <xdr:spPr>
        <a:xfrm>
          <a:off x="16360775"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760" name="直線コネクタ 759">
          <a:extLst>
            <a:ext uri="{FF2B5EF4-FFF2-40B4-BE49-F238E27FC236}">
              <a16:creationId xmlns:a16="http://schemas.microsoft.com/office/drawing/2014/main" id="{47D2B7E8-C50E-4B24-946E-81A7838E96A7}"/>
            </a:ext>
          </a:extLst>
        </xdr:cNvPr>
        <xdr:cNvCxnSpPr/>
      </xdr:nvCxnSpPr>
      <xdr:spPr>
        <a:xfrm>
          <a:off x="16230600" y="133921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7638</xdr:rowOff>
    </xdr:from>
    <xdr:ext cx="405111" cy="259045"/>
    <xdr:sp macro="" textlink="">
      <xdr:nvSpPr>
        <xdr:cNvPr id="761" name="【消防施設】&#10;有形固定資産減価償却率平均値テキスト">
          <a:extLst>
            <a:ext uri="{FF2B5EF4-FFF2-40B4-BE49-F238E27FC236}">
              <a16:creationId xmlns:a16="http://schemas.microsoft.com/office/drawing/2014/main" id="{93C5C6C5-945F-4130-9A75-4EB88924CDE0}"/>
            </a:ext>
          </a:extLst>
        </xdr:cNvPr>
        <xdr:cNvSpPr txBox="1"/>
      </xdr:nvSpPr>
      <xdr:spPr>
        <a:xfrm>
          <a:off x="16360775" y="14069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762" name="フローチャート: 判断 761">
          <a:extLst>
            <a:ext uri="{FF2B5EF4-FFF2-40B4-BE49-F238E27FC236}">
              <a16:creationId xmlns:a16="http://schemas.microsoft.com/office/drawing/2014/main" id="{F531BDAF-63F8-4B0E-B3E3-55064D775EF3}"/>
            </a:ext>
          </a:extLst>
        </xdr:cNvPr>
        <xdr:cNvSpPr/>
      </xdr:nvSpPr>
      <xdr:spPr>
        <a:xfrm>
          <a:off x="16268700" y="14091286"/>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763" name="フローチャート: 判断 762">
          <a:extLst>
            <a:ext uri="{FF2B5EF4-FFF2-40B4-BE49-F238E27FC236}">
              <a16:creationId xmlns:a16="http://schemas.microsoft.com/office/drawing/2014/main" id="{B8C1EE65-1A83-4B63-AD0E-369322276CCB}"/>
            </a:ext>
          </a:extLst>
        </xdr:cNvPr>
        <xdr:cNvSpPr/>
      </xdr:nvSpPr>
      <xdr:spPr>
        <a:xfrm>
          <a:off x="15430500" y="1404937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764" name="フローチャート: 判断 763">
          <a:extLst>
            <a:ext uri="{FF2B5EF4-FFF2-40B4-BE49-F238E27FC236}">
              <a16:creationId xmlns:a16="http://schemas.microsoft.com/office/drawing/2014/main" id="{0C46FD9B-2C12-45AA-838C-33BAFDBEE700}"/>
            </a:ext>
          </a:extLst>
        </xdr:cNvPr>
        <xdr:cNvSpPr/>
      </xdr:nvSpPr>
      <xdr:spPr>
        <a:xfrm>
          <a:off x="14544675" y="14040486"/>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765" name="フローチャート: 判断 764">
          <a:extLst>
            <a:ext uri="{FF2B5EF4-FFF2-40B4-BE49-F238E27FC236}">
              <a16:creationId xmlns:a16="http://schemas.microsoft.com/office/drawing/2014/main" id="{197368E3-28F1-448B-8D58-A47B69F25969}"/>
            </a:ext>
          </a:extLst>
        </xdr:cNvPr>
        <xdr:cNvSpPr/>
      </xdr:nvSpPr>
      <xdr:spPr>
        <a:xfrm>
          <a:off x="13655675" y="139922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6" name="フローチャート: 判断 765">
          <a:extLst>
            <a:ext uri="{FF2B5EF4-FFF2-40B4-BE49-F238E27FC236}">
              <a16:creationId xmlns:a16="http://schemas.microsoft.com/office/drawing/2014/main" id="{AE4FFF12-E92D-40D6-B7A0-789DC5993905}"/>
            </a:ext>
          </a:extLst>
        </xdr:cNvPr>
        <xdr:cNvSpPr/>
      </xdr:nvSpPr>
      <xdr:spPr>
        <a:xfrm>
          <a:off x="12763500" y="139452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53A92077-99C2-4ACC-85ED-EB6F5D5BF1A5}"/>
            </a:ext>
          </a:extLst>
        </xdr:cNvPr>
        <xdr:cNvSpPr txBox="1"/>
      </xdr:nvSpPr>
      <xdr:spPr>
        <a:xfrm>
          <a:off x="16132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8F256965-27D7-4CAE-9142-13DBC2BB376B}"/>
            </a:ext>
          </a:extLst>
        </xdr:cNvPr>
        <xdr:cNvSpPr txBox="1"/>
      </xdr:nvSpPr>
      <xdr:spPr>
        <a:xfrm>
          <a:off x="1529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ABBD2202-0EA0-4AE5-96DD-CC8F65E0427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43F38021-49E0-47FF-87C0-4F42E4EDCB97}"/>
            </a:ext>
          </a:extLst>
        </xdr:cNvPr>
        <xdr:cNvSpPr txBox="1"/>
      </xdr:nvSpPr>
      <xdr:spPr>
        <a:xfrm>
          <a:off x="1351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FDC7B041-1E73-48D4-B5F4-95B68FC8CAA7}"/>
            </a:ext>
          </a:extLst>
        </xdr:cNvPr>
        <xdr:cNvSpPr txBox="1"/>
      </xdr:nvSpPr>
      <xdr:spPr>
        <a:xfrm>
          <a:off x="1262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772" name="楕円 771">
          <a:extLst>
            <a:ext uri="{FF2B5EF4-FFF2-40B4-BE49-F238E27FC236}">
              <a16:creationId xmlns:a16="http://schemas.microsoft.com/office/drawing/2014/main" id="{CB919887-26FA-4A4C-987B-C0320688DE84}"/>
            </a:ext>
          </a:extLst>
        </xdr:cNvPr>
        <xdr:cNvSpPr/>
      </xdr:nvSpPr>
      <xdr:spPr>
        <a:xfrm>
          <a:off x="16268700" y="1397508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107332</xdr:rowOff>
    </xdr:from>
    <xdr:ext cx="405111" cy="259045"/>
    <xdr:sp macro="" textlink="">
      <xdr:nvSpPr>
        <xdr:cNvPr id="773" name="【消防施設】&#10;有形固定資産減価償却率該当値テキスト">
          <a:extLst>
            <a:ext uri="{FF2B5EF4-FFF2-40B4-BE49-F238E27FC236}">
              <a16:creationId xmlns:a16="http://schemas.microsoft.com/office/drawing/2014/main" id="{DDA441C7-BE8A-485E-B8C8-F6DC0A32149C}"/>
            </a:ext>
          </a:extLst>
        </xdr:cNvPr>
        <xdr:cNvSpPr txBox="1"/>
      </xdr:nvSpPr>
      <xdr:spPr>
        <a:xfrm>
          <a:off x="16360775"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74930</xdr:rowOff>
    </xdr:from>
    <xdr:to>
      <xdr:col>81</xdr:col>
      <xdr:colOff>101600</xdr:colOff>
      <xdr:row>82</xdr:row>
      <xdr:rowOff>5080</xdr:rowOff>
    </xdr:to>
    <xdr:sp macro="" textlink="">
      <xdr:nvSpPr>
        <xdr:cNvPr id="774" name="楕円 773">
          <a:extLst>
            <a:ext uri="{FF2B5EF4-FFF2-40B4-BE49-F238E27FC236}">
              <a16:creationId xmlns:a16="http://schemas.microsoft.com/office/drawing/2014/main" id="{0687DF8B-7977-47B4-8C02-7547CA4C5E75}"/>
            </a:ext>
          </a:extLst>
        </xdr:cNvPr>
        <xdr:cNvSpPr/>
      </xdr:nvSpPr>
      <xdr:spPr>
        <a:xfrm>
          <a:off x="15430500" y="139623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125730</xdr:rowOff>
    </xdr:from>
    <xdr:to>
      <xdr:col>85</xdr:col>
      <xdr:colOff>127000</xdr:colOff>
      <xdr:row>81</xdr:row>
      <xdr:rowOff>135255</xdr:rowOff>
    </xdr:to>
    <xdr:cxnSp macro="">
      <xdr:nvCxnSpPr>
        <xdr:cNvPr id="775" name="直線コネクタ 774">
          <a:extLst>
            <a:ext uri="{FF2B5EF4-FFF2-40B4-BE49-F238E27FC236}">
              <a16:creationId xmlns:a16="http://schemas.microsoft.com/office/drawing/2014/main" id="{7A24FEF9-7DE5-41FA-98DE-7D269DCF2D6F}"/>
            </a:ext>
          </a:extLst>
        </xdr:cNvPr>
        <xdr:cNvCxnSpPr/>
      </xdr:nvCxnSpPr>
      <xdr:spPr>
        <a:xfrm>
          <a:off x="15484475" y="14016355"/>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55880</xdr:rowOff>
    </xdr:from>
    <xdr:to>
      <xdr:col>76</xdr:col>
      <xdr:colOff>165100</xdr:colOff>
      <xdr:row>81</xdr:row>
      <xdr:rowOff>157480</xdr:rowOff>
    </xdr:to>
    <xdr:sp macro="" textlink="">
      <xdr:nvSpPr>
        <xdr:cNvPr id="776" name="楕円 775">
          <a:extLst>
            <a:ext uri="{FF2B5EF4-FFF2-40B4-BE49-F238E27FC236}">
              <a16:creationId xmlns:a16="http://schemas.microsoft.com/office/drawing/2014/main" id="{9492D085-5AC2-401A-9A4D-980CA6461823}"/>
            </a:ext>
          </a:extLst>
        </xdr:cNvPr>
        <xdr:cNvSpPr/>
      </xdr:nvSpPr>
      <xdr:spPr>
        <a:xfrm>
          <a:off x="14544675" y="1394333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106680</xdr:rowOff>
    </xdr:from>
    <xdr:to>
      <xdr:col>81</xdr:col>
      <xdr:colOff>50800</xdr:colOff>
      <xdr:row>81</xdr:row>
      <xdr:rowOff>125730</xdr:rowOff>
    </xdr:to>
    <xdr:cxnSp macro="">
      <xdr:nvCxnSpPr>
        <xdr:cNvPr id="777" name="直線コネクタ 776">
          <a:extLst>
            <a:ext uri="{FF2B5EF4-FFF2-40B4-BE49-F238E27FC236}">
              <a16:creationId xmlns:a16="http://schemas.microsoft.com/office/drawing/2014/main" id="{B8662C07-0127-4624-BBCB-56EC8643212B}"/>
            </a:ext>
          </a:extLst>
        </xdr:cNvPr>
        <xdr:cNvCxnSpPr/>
      </xdr:nvCxnSpPr>
      <xdr:spPr>
        <a:xfrm>
          <a:off x="14592300" y="13997305"/>
          <a:ext cx="8921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636</xdr:rowOff>
    </xdr:from>
    <xdr:to>
      <xdr:col>72</xdr:col>
      <xdr:colOff>38100</xdr:colOff>
      <xdr:row>81</xdr:row>
      <xdr:rowOff>102236</xdr:rowOff>
    </xdr:to>
    <xdr:sp macro="" textlink="">
      <xdr:nvSpPr>
        <xdr:cNvPr id="778" name="楕円 777">
          <a:extLst>
            <a:ext uri="{FF2B5EF4-FFF2-40B4-BE49-F238E27FC236}">
              <a16:creationId xmlns:a16="http://schemas.microsoft.com/office/drawing/2014/main" id="{2A1CBFB6-8265-454F-96B9-85E52E124F2B}"/>
            </a:ext>
          </a:extLst>
        </xdr:cNvPr>
        <xdr:cNvSpPr/>
      </xdr:nvSpPr>
      <xdr:spPr>
        <a:xfrm>
          <a:off x="13655675" y="1388808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51436</xdr:rowOff>
    </xdr:from>
    <xdr:to>
      <xdr:col>76</xdr:col>
      <xdr:colOff>114300</xdr:colOff>
      <xdr:row>81</xdr:row>
      <xdr:rowOff>106680</xdr:rowOff>
    </xdr:to>
    <xdr:cxnSp macro="">
      <xdr:nvCxnSpPr>
        <xdr:cNvPr id="779" name="直線コネクタ 778">
          <a:extLst>
            <a:ext uri="{FF2B5EF4-FFF2-40B4-BE49-F238E27FC236}">
              <a16:creationId xmlns:a16="http://schemas.microsoft.com/office/drawing/2014/main" id="{B0A29D6F-C78D-4613-B4C6-96E52A0E48C9}"/>
            </a:ext>
          </a:extLst>
        </xdr:cNvPr>
        <xdr:cNvCxnSpPr/>
      </xdr:nvCxnSpPr>
      <xdr:spPr>
        <a:xfrm>
          <a:off x="13706475" y="13942061"/>
          <a:ext cx="885825"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160655</xdr:rowOff>
    </xdr:from>
    <xdr:to>
      <xdr:col>67</xdr:col>
      <xdr:colOff>101600</xdr:colOff>
      <xdr:row>81</xdr:row>
      <xdr:rowOff>90805</xdr:rowOff>
    </xdr:to>
    <xdr:sp macro="" textlink="">
      <xdr:nvSpPr>
        <xdr:cNvPr id="780" name="楕円 779">
          <a:extLst>
            <a:ext uri="{FF2B5EF4-FFF2-40B4-BE49-F238E27FC236}">
              <a16:creationId xmlns:a16="http://schemas.microsoft.com/office/drawing/2014/main" id="{F49C2D03-C4AC-4472-85A4-FF01877733A5}"/>
            </a:ext>
          </a:extLst>
        </xdr:cNvPr>
        <xdr:cNvSpPr/>
      </xdr:nvSpPr>
      <xdr:spPr>
        <a:xfrm>
          <a:off x="12763500" y="1387983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40005</xdr:rowOff>
    </xdr:from>
    <xdr:to>
      <xdr:col>71</xdr:col>
      <xdr:colOff>177800</xdr:colOff>
      <xdr:row>81</xdr:row>
      <xdr:rowOff>51436</xdr:rowOff>
    </xdr:to>
    <xdr:cxnSp macro="">
      <xdr:nvCxnSpPr>
        <xdr:cNvPr id="781" name="直線コネクタ 780">
          <a:extLst>
            <a:ext uri="{FF2B5EF4-FFF2-40B4-BE49-F238E27FC236}">
              <a16:creationId xmlns:a16="http://schemas.microsoft.com/office/drawing/2014/main" id="{173639A3-EB84-449E-8BD6-D934F586451B}"/>
            </a:ext>
          </a:extLst>
        </xdr:cNvPr>
        <xdr:cNvCxnSpPr/>
      </xdr:nvCxnSpPr>
      <xdr:spPr>
        <a:xfrm>
          <a:off x="12817475" y="13927455"/>
          <a:ext cx="8890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80027</xdr:rowOff>
    </xdr:from>
    <xdr:ext cx="405111" cy="259045"/>
    <xdr:sp macro="" textlink="">
      <xdr:nvSpPr>
        <xdr:cNvPr id="782" name="n_1aveValue【消防施設】&#10;有形固定資産減価償却率">
          <a:extLst>
            <a:ext uri="{FF2B5EF4-FFF2-40B4-BE49-F238E27FC236}">
              <a16:creationId xmlns:a16="http://schemas.microsoft.com/office/drawing/2014/main" id="{D004A0D6-95A5-4177-A8BC-83718BCA630F}"/>
            </a:ext>
          </a:extLst>
        </xdr:cNvPr>
        <xdr:cNvSpPr txBox="1"/>
      </xdr:nvSpPr>
      <xdr:spPr>
        <a:xfrm>
          <a:off x="15269219"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74313</xdr:rowOff>
    </xdr:from>
    <xdr:ext cx="405111" cy="259045"/>
    <xdr:sp macro="" textlink="">
      <xdr:nvSpPr>
        <xdr:cNvPr id="783" name="n_2aveValue【消防施設】&#10;有形固定資産減価償却率">
          <a:extLst>
            <a:ext uri="{FF2B5EF4-FFF2-40B4-BE49-F238E27FC236}">
              <a16:creationId xmlns:a16="http://schemas.microsoft.com/office/drawing/2014/main" id="{75F68186-EED0-48A7-9404-0FE31137B340}"/>
            </a:ext>
          </a:extLst>
        </xdr:cNvPr>
        <xdr:cNvSpPr txBox="1"/>
      </xdr:nvSpPr>
      <xdr:spPr>
        <a:xfrm>
          <a:off x="14392919"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22877</xdr:rowOff>
    </xdr:from>
    <xdr:ext cx="405111" cy="259045"/>
    <xdr:sp macro="" textlink="">
      <xdr:nvSpPr>
        <xdr:cNvPr id="784" name="n_3aveValue【消防施設】&#10;有形固定資産減価償却率">
          <a:extLst>
            <a:ext uri="{FF2B5EF4-FFF2-40B4-BE49-F238E27FC236}">
              <a16:creationId xmlns:a16="http://schemas.microsoft.com/office/drawing/2014/main" id="{E40496B5-3346-4D08-8AAF-65227BE7C51A}"/>
            </a:ext>
          </a:extLst>
        </xdr:cNvPr>
        <xdr:cNvSpPr txBox="1"/>
      </xdr:nvSpPr>
      <xdr:spPr>
        <a:xfrm>
          <a:off x="13503919"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785" name="n_4aveValue【消防施設】&#10;有形固定資産減価償却率">
          <a:extLst>
            <a:ext uri="{FF2B5EF4-FFF2-40B4-BE49-F238E27FC236}">
              <a16:creationId xmlns:a16="http://schemas.microsoft.com/office/drawing/2014/main" id="{CCCCACAA-35AD-4A5B-83E7-CF33AAB56DFF}"/>
            </a:ext>
          </a:extLst>
        </xdr:cNvPr>
        <xdr:cNvSpPr txBox="1"/>
      </xdr:nvSpPr>
      <xdr:spPr>
        <a:xfrm>
          <a:off x="12611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21607</xdr:rowOff>
    </xdr:from>
    <xdr:ext cx="405111" cy="259045"/>
    <xdr:sp macro="" textlink="">
      <xdr:nvSpPr>
        <xdr:cNvPr id="786" name="n_1mainValue【消防施設】&#10;有形固定資産減価償却率">
          <a:extLst>
            <a:ext uri="{FF2B5EF4-FFF2-40B4-BE49-F238E27FC236}">
              <a16:creationId xmlns:a16="http://schemas.microsoft.com/office/drawing/2014/main" id="{E18682BB-AC9D-42A2-A102-5521A6CAA4E4}"/>
            </a:ext>
          </a:extLst>
        </xdr:cNvPr>
        <xdr:cNvSpPr txBox="1"/>
      </xdr:nvSpPr>
      <xdr:spPr>
        <a:xfrm>
          <a:off x="15269219"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787" name="n_2mainValue【消防施設】&#10;有形固定資産減価償却率">
          <a:extLst>
            <a:ext uri="{FF2B5EF4-FFF2-40B4-BE49-F238E27FC236}">
              <a16:creationId xmlns:a16="http://schemas.microsoft.com/office/drawing/2014/main" id="{AF82B598-D681-4C96-A376-7248587D0F68}"/>
            </a:ext>
          </a:extLst>
        </xdr:cNvPr>
        <xdr:cNvSpPr txBox="1"/>
      </xdr:nvSpPr>
      <xdr:spPr>
        <a:xfrm>
          <a:off x="14392919"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118763</xdr:rowOff>
    </xdr:from>
    <xdr:ext cx="405111" cy="259045"/>
    <xdr:sp macro="" textlink="">
      <xdr:nvSpPr>
        <xdr:cNvPr id="788" name="n_3mainValue【消防施設】&#10;有形固定資産減価償却率">
          <a:extLst>
            <a:ext uri="{FF2B5EF4-FFF2-40B4-BE49-F238E27FC236}">
              <a16:creationId xmlns:a16="http://schemas.microsoft.com/office/drawing/2014/main" id="{FDD42A04-C5A1-4519-841A-9E16E5A441AB}"/>
            </a:ext>
          </a:extLst>
        </xdr:cNvPr>
        <xdr:cNvSpPr txBox="1"/>
      </xdr:nvSpPr>
      <xdr:spPr>
        <a:xfrm>
          <a:off x="13503919"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107332</xdr:rowOff>
    </xdr:from>
    <xdr:ext cx="405111" cy="259045"/>
    <xdr:sp macro="" textlink="">
      <xdr:nvSpPr>
        <xdr:cNvPr id="789" name="n_4mainValue【消防施設】&#10;有形固定資産減価償却率">
          <a:extLst>
            <a:ext uri="{FF2B5EF4-FFF2-40B4-BE49-F238E27FC236}">
              <a16:creationId xmlns:a16="http://schemas.microsoft.com/office/drawing/2014/main" id="{5DCE91C5-4352-4E4C-95BB-1340CC130228}"/>
            </a:ext>
          </a:extLst>
        </xdr:cNvPr>
        <xdr:cNvSpPr txBox="1"/>
      </xdr:nvSpPr>
      <xdr:spPr>
        <a:xfrm>
          <a:off x="12611744" y="1365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a:extLst>
            <a:ext uri="{FF2B5EF4-FFF2-40B4-BE49-F238E27FC236}">
              <a16:creationId xmlns:a16="http://schemas.microsoft.com/office/drawing/2014/main" id="{D7C192F5-749E-4316-8F9B-473B7A53B132}"/>
            </a:ext>
          </a:extLst>
        </xdr:cNvPr>
        <xdr:cNvSpPr/>
      </xdr:nvSpPr>
      <xdr:spPr>
        <a:xfrm>
          <a:off x="18288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a:extLst>
            <a:ext uri="{FF2B5EF4-FFF2-40B4-BE49-F238E27FC236}">
              <a16:creationId xmlns:a16="http://schemas.microsoft.com/office/drawing/2014/main" id="{E3E8CF18-EBE6-40EA-958C-989333A8DE73}"/>
            </a:ext>
          </a:extLst>
        </xdr:cNvPr>
        <xdr:cNvSpPr/>
      </xdr:nvSpPr>
      <xdr:spPr>
        <a:xfrm>
          <a:off x="18418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a:extLst>
            <a:ext uri="{FF2B5EF4-FFF2-40B4-BE49-F238E27FC236}">
              <a16:creationId xmlns:a16="http://schemas.microsoft.com/office/drawing/2014/main" id="{27E8B580-5754-42E8-BCFA-E42892FDD0E0}"/>
            </a:ext>
          </a:extLst>
        </xdr:cNvPr>
        <xdr:cNvSpPr/>
      </xdr:nvSpPr>
      <xdr:spPr>
        <a:xfrm>
          <a:off x="18418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a:extLst>
            <a:ext uri="{FF2B5EF4-FFF2-40B4-BE49-F238E27FC236}">
              <a16:creationId xmlns:a16="http://schemas.microsoft.com/office/drawing/2014/main" id="{5F0319CC-2E2F-4A75-AECE-866A59E1BFF5}"/>
            </a:ext>
          </a:extLst>
        </xdr:cNvPr>
        <xdr:cNvSpPr/>
      </xdr:nvSpPr>
      <xdr:spPr>
        <a:xfrm>
          <a:off x="19431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a:extLst>
            <a:ext uri="{FF2B5EF4-FFF2-40B4-BE49-F238E27FC236}">
              <a16:creationId xmlns:a16="http://schemas.microsoft.com/office/drawing/2014/main" id="{5A7C92A8-E2D1-4E1A-8BE6-C843E6FECFB8}"/>
            </a:ext>
          </a:extLst>
        </xdr:cNvPr>
        <xdr:cNvSpPr/>
      </xdr:nvSpPr>
      <xdr:spPr>
        <a:xfrm>
          <a:off x="19431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a:extLst>
            <a:ext uri="{FF2B5EF4-FFF2-40B4-BE49-F238E27FC236}">
              <a16:creationId xmlns:a16="http://schemas.microsoft.com/office/drawing/2014/main" id="{8B2E4F0D-D246-4733-879A-A1D6C9291084}"/>
            </a:ext>
          </a:extLst>
        </xdr:cNvPr>
        <xdr:cNvSpPr/>
      </xdr:nvSpPr>
      <xdr:spPr>
        <a:xfrm>
          <a:off x="20574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a:extLst>
            <a:ext uri="{FF2B5EF4-FFF2-40B4-BE49-F238E27FC236}">
              <a16:creationId xmlns:a16="http://schemas.microsoft.com/office/drawing/2014/main" id="{9AADB79C-7465-4319-B6E2-E662FA72BB88}"/>
            </a:ext>
          </a:extLst>
        </xdr:cNvPr>
        <xdr:cNvSpPr/>
      </xdr:nvSpPr>
      <xdr:spPr>
        <a:xfrm>
          <a:off x="20574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a:extLst>
            <a:ext uri="{FF2B5EF4-FFF2-40B4-BE49-F238E27FC236}">
              <a16:creationId xmlns:a16="http://schemas.microsoft.com/office/drawing/2014/main" id="{02425B90-1A56-4A6C-85C7-736BC2EFCDD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a:extLst>
            <a:ext uri="{FF2B5EF4-FFF2-40B4-BE49-F238E27FC236}">
              <a16:creationId xmlns:a16="http://schemas.microsoft.com/office/drawing/2014/main" id="{8DF6250A-51E8-4820-94DE-7A8BF3C3A84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a:extLst>
            <a:ext uri="{FF2B5EF4-FFF2-40B4-BE49-F238E27FC236}">
              <a16:creationId xmlns:a16="http://schemas.microsoft.com/office/drawing/2014/main" id="{DAE37649-D30F-4A29-ABFE-D69321AA901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800" name="直線コネクタ 799">
          <a:extLst>
            <a:ext uri="{FF2B5EF4-FFF2-40B4-BE49-F238E27FC236}">
              <a16:creationId xmlns:a16="http://schemas.microsoft.com/office/drawing/2014/main" id="{D8BE75AE-96D6-4685-AD46-CE9B594FE94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1" name="テキスト ボックス 800">
          <a:extLst>
            <a:ext uri="{FF2B5EF4-FFF2-40B4-BE49-F238E27FC236}">
              <a16:creationId xmlns:a16="http://schemas.microsoft.com/office/drawing/2014/main" id="{34B1553E-81DE-4AD9-9D93-66048366C143}"/>
            </a:ext>
          </a:extLst>
        </xdr:cNvPr>
        <xdr:cNvSpPr txBox="1"/>
      </xdr:nvSpPr>
      <xdr:spPr>
        <a:xfrm>
          <a:off x="17823996" y="1477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2" name="直線コネクタ 801">
          <a:extLst>
            <a:ext uri="{FF2B5EF4-FFF2-40B4-BE49-F238E27FC236}">
              <a16:creationId xmlns:a16="http://schemas.microsoft.com/office/drawing/2014/main" id="{4D915849-1184-439C-9D84-E99AEDBDDADD}"/>
            </a:ext>
          </a:extLst>
        </xdr:cNvPr>
        <xdr:cNvCxnSpPr/>
      </xdr:nvCxnSpPr>
      <xdr:spPr>
        <a:xfrm>
          <a:off x="18288000"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3" name="テキスト ボックス 802">
          <a:extLst>
            <a:ext uri="{FF2B5EF4-FFF2-40B4-BE49-F238E27FC236}">
              <a16:creationId xmlns:a16="http://schemas.microsoft.com/office/drawing/2014/main" id="{D34CC819-C91E-45AA-8763-D59EE9BD011E}"/>
            </a:ext>
          </a:extLst>
        </xdr:cNvPr>
        <xdr:cNvSpPr txBox="1"/>
      </xdr:nvSpPr>
      <xdr:spPr>
        <a:xfrm>
          <a:off x="1782399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4" name="直線コネクタ 803">
          <a:extLst>
            <a:ext uri="{FF2B5EF4-FFF2-40B4-BE49-F238E27FC236}">
              <a16:creationId xmlns:a16="http://schemas.microsoft.com/office/drawing/2014/main" id="{F0692ECC-6730-43A7-8E17-DF1BCDEDFB0A}"/>
            </a:ext>
          </a:extLst>
        </xdr:cNvPr>
        <xdr:cNvCxnSpPr/>
      </xdr:nvCxnSpPr>
      <xdr:spPr>
        <a:xfrm>
          <a:off x="18288000"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5" name="テキスト ボックス 804">
          <a:extLst>
            <a:ext uri="{FF2B5EF4-FFF2-40B4-BE49-F238E27FC236}">
              <a16:creationId xmlns:a16="http://schemas.microsoft.com/office/drawing/2014/main" id="{E4FD2EC2-386D-4F82-A429-FAC0A38CABBA}"/>
            </a:ext>
          </a:extLst>
        </xdr:cNvPr>
        <xdr:cNvSpPr txBox="1"/>
      </xdr:nvSpPr>
      <xdr:spPr>
        <a:xfrm>
          <a:off x="1782399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6" name="直線コネクタ 805">
          <a:extLst>
            <a:ext uri="{FF2B5EF4-FFF2-40B4-BE49-F238E27FC236}">
              <a16:creationId xmlns:a16="http://schemas.microsoft.com/office/drawing/2014/main" id="{04592FE7-64ED-4ED9-8A88-7AE84F344B79}"/>
            </a:ext>
          </a:extLst>
        </xdr:cNvPr>
        <xdr:cNvCxnSpPr/>
      </xdr:nvCxnSpPr>
      <xdr:spPr>
        <a:xfrm>
          <a:off x="18288000"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7" name="テキスト ボックス 806">
          <a:extLst>
            <a:ext uri="{FF2B5EF4-FFF2-40B4-BE49-F238E27FC236}">
              <a16:creationId xmlns:a16="http://schemas.microsoft.com/office/drawing/2014/main" id="{C0B8BB4F-EBA0-466A-9606-5F43FD0A2462}"/>
            </a:ext>
          </a:extLst>
        </xdr:cNvPr>
        <xdr:cNvSpPr txBox="1"/>
      </xdr:nvSpPr>
      <xdr:spPr>
        <a:xfrm>
          <a:off x="1782399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8" name="直線コネクタ 807">
          <a:extLst>
            <a:ext uri="{FF2B5EF4-FFF2-40B4-BE49-F238E27FC236}">
              <a16:creationId xmlns:a16="http://schemas.microsoft.com/office/drawing/2014/main" id="{43E6E95D-9D6C-43DC-B2E5-E12B931682F1}"/>
            </a:ext>
          </a:extLst>
        </xdr:cNvPr>
        <xdr:cNvCxnSpPr/>
      </xdr:nvCxnSpPr>
      <xdr:spPr>
        <a:xfrm>
          <a:off x="18288000"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9" name="テキスト ボックス 808">
          <a:extLst>
            <a:ext uri="{FF2B5EF4-FFF2-40B4-BE49-F238E27FC236}">
              <a16:creationId xmlns:a16="http://schemas.microsoft.com/office/drawing/2014/main" id="{5036B848-98B5-4C02-A855-3709B69411FC}"/>
            </a:ext>
          </a:extLst>
        </xdr:cNvPr>
        <xdr:cNvSpPr txBox="1"/>
      </xdr:nvSpPr>
      <xdr:spPr>
        <a:xfrm>
          <a:off x="1782399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0" name="直線コネクタ 809">
          <a:extLst>
            <a:ext uri="{FF2B5EF4-FFF2-40B4-BE49-F238E27FC236}">
              <a16:creationId xmlns:a16="http://schemas.microsoft.com/office/drawing/2014/main" id="{C6AFBE17-9745-4F54-B270-EFB668BF327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1" name="テキスト ボックス 810">
          <a:extLst>
            <a:ext uri="{FF2B5EF4-FFF2-40B4-BE49-F238E27FC236}">
              <a16:creationId xmlns:a16="http://schemas.microsoft.com/office/drawing/2014/main" id="{E4D50370-DAA1-4133-9AD2-7CF71113064D}"/>
            </a:ext>
          </a:extLst>
        </xdr:cNvPr>
        <xdr:cNvSpPr txBox="1"/>
      </xdr:nvSpPr>
      <xdr:spPr>
        <a:xfrm>
          <a:off x="17823996" y="13141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2" name="直線コネクタ 811">
          <a:extLst>
            <a:ext uri="{FF2B5EF4-FFF2-40B4-BE49-F238E27FC236}">
              <a16:creationId xmlns:a16="http://schemas.microsoft.com/office/drawing/2014/main" id="{135826CA-3A11-448D-A078-AB9074B36F0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3" name="テキスト ボックス 812">
          <a:extLst>
            <a:ext uri="{FF2B5EF4-FFF2-40B4-BE49-F238E27FC236}">
              <a16:creationId xmlns:a16="http://schemas.microsoft.com/office/drawing/2014/main" id="{F1468C5C-3836-46E1-BBA5-BCE34655D15F}"/>
            </a:ext>
          </a:extLst>
        </xdr:cNvPr>
        <xdr:cNvSpPr txBox="1"/>
      </xdr:nvSpPr>
      <xdr:spPr>
        <a:xfrm>
          <a:off x="17823996"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4" name="【消防施設】&#10;一人当たり面積グラフ枠">
          <a:extLst>
            <a:ext uri="{FF2B5EF4-FFF2-40B4-BE49-F238E27FC236}">
              <a16:creationId xmlns:a16="http://schemas.microsoft.com/office/drawing/2014/main" id="{B36DF5BD-E691-4E2D-BC14-5EB02A58B85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815" name="直線コネクタ 814">
          <a:extLst>
            <a:ext uri="{FF2B5EF4-FFF2-40B4-BE49-F238E27FC236}">
              <a16:creationId xmlns:a16="http://schemas.microsoft.com/office/drawing/2014/main" id="{5552B3A3-9F5B-4ED5-9BCA-95BC915FE209}"/>
            </a:ext>
          </a:extLst>
        </xdr:cNvPr>
        <xdr:cNvCxnSpPr/>
      </xdr:nvCxnSpPr>
      <xdr:spPr>
        <a:xfrm flipV="1">
          <a:off x="22164039" y="13457918"/>
          <a:ext cx="0" cy="143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6" name="【消防施設】&#10;一人当たり面積最小値テキスト">
          <a:extLst>
            <a:ext uri="{FF2B5EF4-FFF2-40B4-BE49-F238E27FC236}">
              <a16:creationId xmlns:a16="http://schemas.microsoft.com/office/drawing/2014/main" id="{7FC88F6E-4326-427F-A3FD-FECE3D69BC5E}"/>
            </a:ext>
          </a:extLst>
        </xdr:cNvPr>
        <xdr:cNvSpPr txBox="1"/>
      </xdr:nvSpPr>
      <xdr:spPr>
        <a:xfrm>
          <a:off x="22202775"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7" name="直線コネクタ 816">
          <a:extLst>
            <a:ext uri="{FF2B5EF4-FFF2-40B4-BE49-F238E27FC236}">
              <a16:creationId xmlns:a16="http://schemas.microsoft.com/office/drawing/2014/main" id="{6B27E175-5208-4561-A65E-21028C403716}"/>
            </a:ext>
          </a:extLst>
        </xdr:cNvPr>
        <xdr:cNvCxnSpPr/>
      </xdr:nvCxnSpPr>
      <xdr:spPr>
        <a:xfrm>
          <a:off x="22075775" y="1489274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18" name="【消防施設】&#10;一人当たり面積最大値テキスト">
          <a:extLst>
            <a:ext uri="{FF2B5EF4-FFF2-40B4-BE49-F238E27FC236}">
              <a16:creationId xmlns:a16="http://schemas.microsoft.com/office/drawing/2014/main" id="{DAAC9B81-BBD4-4948-8D00-22CF068AD506}"/>
            </a:ext>
          </a:extLst>
        </xdr:cNvPr>
        <xdr:cNvSpPr txBox="1"/>
      </xdr:nvSpPr>
      <xdr:spPr>
        <a:xfrm>
          <a:off x="22202775" y="1323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19" name="直線コネクタ 818">
          <a:extLst>
            <a:ext uri="{FF2B5EF4-FFF2-40B4-BE49-F238E27FC236}">
              <a16:creationId xmlns:a16="http://schemas.microsoft.com/office/drawing/2014/main" id="{C7DD2651-9A78-4012-BA1F-DA0899BAEA99}"/>
            </a:ext>
          </a:extLst>
        </xdr:cNvPr>
        <xdr:cNvCxnSpPr/>
      </xdr:nvCxnSpPr>
      <xdr:spPr>
        <a:xfrm>
          <a:off x="22075775" y="1345791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126291</xdr:rowOff>
    </xdr:from>
    <xdr:ext cx="469744" cy="259045"/>
    <xdr:sp macro="" textlink="">
      <xdr:nvSpPr>
        <xdr:cNvPr id="820" name="【消防施設】&#10;一人当たり面積平均値テキスト">
          <a:extLst>
            <a:ext uri="{FF2B5EF4-FFF2-40B4-BE49-F238E27FC236}">
              <a16:creationId xmlns:a16="http://schemas.microsoft.com/office/drawing/2014/main" id="{8E712767-E045-4E3F-BFA7-674258C00C84}"/>
            </a:ext>
          </a:extLst>
        </xdr:cNvPr>
        <xdr:cNvSpPr txBox="1"/>
      </xdr:nvSpPr>
      <xdr:spPr>
        <a:xfrm>
          <a:off x="22202775" y="14702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821" name="フローチャート: 判断 820">
          <a:extLst>
            <a:ext uri="{FF2B5EF4-FFF2-40B4-BE49-F238E27FC236}">
              <a16:creationId xmlns:a16="http://schemas.microsoft.com/office/drawing/2014/main" id="{6FCA4283-87EA-4C53-BB23-BB49B968639A}"/>
            </a:ext>
          </a:extLst>
        </xdr:cNvPr>
        <xdr:cNvSpPr/>
      </xdr:nvSpPr>
      <xdr:spPr>
        <a:xfrm>
          <a:off x="22113875" y="1472111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822" name="フローチャート: 判断 821">
          <a:extLst>
            <a:ext uri="{FF2B5EF4-FFF2-40B4-BE49-F238E27FC236}">
              <a16:creationId xmlns:a16="http://schemas.microsoft.com/office/drawing/2014/main" id="{E00996A5-ECAA-4071-AE10-AFCCEA9E9427}"/>
            </a:ext>
          </a:extLst>
        </xdr:cNvPr>
        <xdr:cNvSpPr/>
      </xdr:nvSpPr>
      <xdr:spPr>
        <a:xfrm>
          <a:off x="21275675" y="14723201"/>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823" name="フローチャート: 判断 822">
          <a:extLst>
            <a:ext uri="{FF2B5EF4-FFF2-40B4-BE49-F238E27FC236}">
              <a16:creationId xmlns:a16="http://schemas.microsoft.com/office/drawing/2014/main" id="{D50D6673-B952-4D7F-B967-84B7B3A4B4B5}"/>
            </a:ext>
          </a:extLst>
        </xdr:cNvPr>
        <xdr:cNvSpPr/>
      </xdr:nvSpPr>
      <xdr:spPr>
        <a:xfrm>
          <a:off x="20383500" y="1472873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824" name="フローチャート: 判断 823">
          <a:extLst>
            <a:ext uri="{FF2B5EF4-FFF2-40B4-BE49-F238E27FC236}">
              <a16:creationId xmlns:a16="http://schemas.microsoft.com/office/drawing/2014/main" id="{E7E5CFD0-E815-4D30-995A-9175196536F5}"/>
            </a:ext>
          </a:extLst>
        </xdr:cNvPr>
        <xdr:cNvSpPr/>
      </xdr:nvSpPr>
      <xdr:spPr>
        <a:xfrm>
          <a:off x="19497675" y="14738441"/>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163105</xdr:rowOff>
    </xdr:from>
    <xdr:to>
      <xdr:col>98</xdr:col>
      <xdr:colOff>38100</xdr:colOff>
      <xdr:row>86</xdr:row>
      <xdr:rowOff>93255</xdr:rowOff>
    </xdr:to>
    <xdr:sp macro="" textlink="">
      <xdr:nvSpPr>
        <xdr:cNvPr id="825" name="フローチャート: 判断 824">
          <a:extLst>
            <a:ext uri="{FF2B5EF4-FFF2-40B4-BE49-F238E27FC236}">
              <a16:creationId xmlns:a16="http://schemas.microsoft.com/office/drawing/2014/main" id="{BD2A7878-76F6-4D1F-AEF7-A1FBAD5966AF}"/>
            </a:ext>
          </a:extLst>
        </xdr:cNvPr>
        <xdr:cNvSpPr/>
      </xdr:nvSpPr>
      <xdr:spPr>
        <a:xfrm>
          <a:off x="18608675" y="1473953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A0E719FF-F79B-4C8B-8DEA-853AD6F546DB}"/>
            </a:ext>
          </a:extLst>
        </xdr:cNvPr>
        <xdr:cNvSpPr txBox="1"/>
      </xdr:nvSpPr>
      <xdr:spPr>
        <a:xfrm>
          <a:off x="21974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F0720A0E-BD40-4887-80D2-87E3C79F9B81}"/>
            </a:ext>
          </a:extLst>
        </xdr:cNvPr>
        <xdr:cNvSpPr txBox="1"/>
      </xdr:nvSpPr>
      <xdr:spPr>
        <a:xfrm>
          <a:off x="2113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76D7068D-4E0A-4859-9FE8-DABB42E0A99F}"/>
            </a:ext>
          </a:extLst>
        </xdr:cNvPr>
        <xdr:cNvSpPr txBox="1"/>
      </xdr:nvSpPr>
      <xdr:spPr>
        <a:xfrm>
          <a:off x="2024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772A0608-6122-4028-92AB-968D9EF8992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905E2B36-8008-4E28-89CC-21C7BF4463AD}"/>
            </a:ext>
          </a:extLst>
        </xdr:cNvPr>
        <xdr:cNvSpPr txBox="1"/>
      </xdr:nvSpPr>
      <xdr:spPr>
        <a:xfrm>
          <a:off x="18468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134801</xdr:rowOff>
    </xdr:from>
    <xdr:to>
      <xdr:col>116</xdr:col>
      <xdr:colOff>114300</xdr:colOff>
      <xdr:row>86</xdr:row>
      <xdr:rowOff>64951</xdr:rowOff>
    </xdr:to>
    <xdr:sp macro="" textlink="">
      <xdr:nvSpPr>
        <xdr:cNvPr id="831" name="楕円 830">
          <a:extLst>
            <a:ext uri="{FF2B5EF4-FFF2-40B4-BE49-F238E27FC236}">
              <a16:creationId xmlns:a16="http://schemas.microsoft.com/office/drawing/2014/main" id="{8D0490C8-E90E-43B7-9723-57F4DAC33CFD}"/>
            </a:ext>
          </a:extLst>
        </xdr:cNvPr>
        <xdr:cNvSpPr/>
      </xdr:nvSpPr>
      <xdr:spPr>
        <a:xfrm>
          <a:off x="22113875" y="14708051"/>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157678</xdr:rowOff>
    </xdr:from>
    <xdr:ext cx="469744" cy="259045"/>
    <xdr:sp macro="" textlink="">
      <xdr:nvSpPr>
        <xdr:cNvPr id="832" name="【消防施設】&#10;一人当たり面積該当値テキスト">
          <a:extLst>
            <a:ext uri="{FF2B5EF4-FFF2-40B4-BE49-F238E27FC236}">
              <a16:creationId xmlns:a16="http://schemas.microsoft.com/office/drawing/2014/main" id="{E102019E-233A-4730-B63E-1AB62BC4DD30}"/>
            </a:ext>
          </a:extLst>
        </xdr:cNvPr>
        <xdr:cNvSpPr txBox="1"/>
      </xdr:nvSpPr>
      <xdr:spPr>
        <a:xfrm>
          <a:off x="22202775" y="1456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136979</xdr:rowOff>
    </xdr:from>
    <xdr:to>
      <xdr:col>112</xdr:col>
      <xdr:colOff>38100</xdr:colOff>
      <xdr:row>86</xdr:row>
      <xdr:rowOff>67129</xdr:rowOff>
    </xdr:to>
    <xdr:sp macro="" textlink="">
      <xdr:nvSpPr>
        <xdr:cNvPr id="833" name="楕円 832">
          <a:extLst>
            <a:ext uri="{FF2B5EF4-FFF2-40B4-BE49-F238E27FC236}">
              <a16:creationId xmlns:a16="http://schemas.microsoft.com/office/drawing/2014/main" id="{EA517AA3-7937-4488-90C3-C1A6FB84F88A}"/>
            </a:ext>
          </a:extLst>
        </xdr:cNvPr>
        <xdr:cNvSpPr/>
      </xdr:nvSpPr>
      <xdr:spPr>
        <a:xfrm>
          <a:off x="21275675" y="14710229"/>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14151</xdr:rowOff>
    </xdr:from>
    <xdr:to>
      <xdr:col>116</xdr:col>
      <xdr:colOff>63500</xdr:colOff>
      <xdr:row>86</xdr:row>
      <xdr:rowOff>16329</xdr:rowOff>
    </xdr:to>
    <xdr:cxnSp macro="">
      <xdr:nvCxnSpPr>
        <xdr:cNvPr id="834" name="直線コネクタ 833">
          <a:extLst>
            <a:ext uri="{FF2B5EF4-FFF2-40B4-BE49-F238E27FC236}">
              <a16:creationId xmlns:a16="http://schemas.microsoft.com/office/drawing/2014/main" id="{07D8EB45-5DA0-4032-BB2C-011794AACDDB}"/>
            </a:ext>
          </a:extLst>
        </xdr:cNvPr>
        <xdr:cNvCxnSpPr/>
      </xdr:nvCxnSpPr>
      <xdr:spPr>
        <a:xfrm flipV="1">
          <a:off x="21326475" y="147620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139156</xdr:rowOff>
    </xdr:from>
    <xdr:to>
      <xdr:col>107</xdr:col>
      <xdr:colOff>101600</xdr:colOff>
      <xdr:row>86</xdr:row>
      <xdr:rowOff>69306</xdr:rowOff>
    </xdr:to>
    <xdr:sp macro="" textlink="">
      <xdr:nvSpPr>
        <xdr:cNvPr id="835" name="楕円 834">
          <a:extLst>
            <a:ext uri="{FF2B5EF4-FFF2-40B4-BE49-F238E27FC236}">
              <a16:creationId xmlns:a16="http://schemas.microsoft.com/office/drawing/2014/main" id="{894BB8EC-65D4-457B-AE90-03CE290DFD29}"/>
            </a:ext>
          </a:extLst>
        </xdr:cNvPr>
        <xdr:cNvSpPr/>
      </xdr:nvSpPr>
      <xdr:spPr>
        <a:xfrm>
          <a:off x="20383500" y="14715581"/>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16329</xdr:rowOff>
    </xdr:from>
    <xdr:to>
      <xdr:col>111</xdr:col>
      <xdr:colOff>177800</xdr:colOff>
      <xdr:row>86</xdr:row>
      <xdr:rowOff>18506</xdr:rowOff>
    </xdr:to>
    <xdr:cxnSp macro="">
      <xdr:nvCxnSpPr>
        <xdr:cNvPr id="836" name="直線コネクタ 835">
          <a:extLst>
            <a:ext uri="{FF2B5EF4-FFF2-40B4-BE49-F238E27FC236}">
              <a16:creationId xmlns:a16="http://schemas.microsoft.com/office/drawing/2014/main" id="{B1621047-4A2E-49E3-8B5E-033C84DEEC28}"/>
            </a:ext>
          </a:extLst>
        </xdr:cNvPr>
        <xdr:cNvCxnSpPr/>
      </xdr:nvCxnSpPr>
      <xdr:spPr>
        <a:xfrm flipV="1">
          <a:off x="20437475" y="14761029"/>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119562</xdr:rowOff>
    </xdr:from>
    <xdr:to>
      <xdr:col>102</xdr:col>
      <xdr:colOff>165100</xdr:colOff>
      <xdr:row>86</xdr:row>
      <xdr:rowOff>49712</xdr:rowOff>
    </xdr:to>
    <xdr:sp macro="" textlink="">
      <xdr:nvSpPr>
        <xdr:cNvPr id="837" name="楕円 836">
          <a:extLst>
            <a:ext uri="{FF2B5EF4-FFF2-40B4-BE49-F238E27FC236}">
              <a16:creationId xmlns:a16="http://schemas.microsoft.com/office/drawing/2014/main" id="{D1BE4968-25EF-4D2C-A845-207F64A79F28}"/>
            </a:ext>
          </a:extLst>
        </xdr:cNvPr>
        <xdr:cNvSpPr/>
      </xdr:nvSpPr>
      <xdr:spPr>
        <a:xfrm>
          <a:off x="19497675" y="1469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170362</xdr:rowOff>
    </xdr:from>
    <xdr:to>
      <xdr:col>107</xdr:col>
      <xdr:colOff>50800</xdr:colOff>
      <xdr:row>86</xdr:row>
      <xdr:rowOff>18506</xdr:rowOff>
    </xdr:to>
    <xdr:cxnSp macro="">
      <xdr:nvCxnSpPr>
        <xdr:cNvPr id="838" name="直線コネクタ 837">
          <a:extLst>
            <a:ext uri="{FF2B5EF4-FFF2-40B4-BE49-F238E27FC236}">
              <a16:creationId xmlns:a16="http://schemas.microsoft.com/office/drawing/2014/main" id="{BDACF43F-CCFB-4D7B-B91E-D3E88FF80001}"/>
            </a:ext>
          </a:extLst>
        </xdr:cNvPr>
        <xdr:cNvCxnSpPr/>
      </xdr:nvCxnSpPr>
      <xdr:spPr>
        <a:xfrm>
          <a:off x="19545300" y="14743612"/>
          <a:ext cx="8921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141332</xdr:rowOff>
    </xdr:from>
    <xdr:to>
      <xdr:col>98</xdr:col>
      <xdr:colOff>38100</xdr:colOff>
      <xdr:row>86</xdr:row>
      <xdr:rowOff>71482</xdr:rowOff>
    </xdr:to>
    <xdr:sp macro="" textlink="">
      <xdr:nvSpPr>
        <xdr:cNvPr id="839" name="楕円 838">
          <a:extLst>
            <a:ext uri="{FF2B5EF4-FFF2-40B4-BE49-F238E27FC236}">
              <a16:creationId xmlns:a16="http://schemas.microsoft.com/office/drawing/2014/main" id="{62144C0C-1870-4E08-8728-E8E6B413397E}"/>
            </a:ext>
          </a:extLst>
        </xdr:cNvPr>
        <xdr:cNvSpPr/>
      </xdr:nvSpPr>
      <xdr:spPr>
        <a:xfrm>
          <a:off x="18608675" y="14717757"/>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170362</xdr:rowOff>
    </xdr:from>
    <xdr:to>
      <xdr:col>102</xdr:col>
      <xdr:colOff>114300</xdr:colOff>
      <xdr:row>86</xdr:row>
      <xdr:rowOff>20682</xdr:rowOff>
    </xdr:to>
    <xdr:cxnSp macro="">
      <xdr:nvCxnSpPr>
        <xdr:cNvPr id="840" name="直線コネクタ 839">
          <a:extLst>
            <a:ext uri="{FF2B5EF4-FFF2-40B4-BE49-F238E27FC236}">
              <a16:creationId xmlns:a16="http://schemas.microsoft.com/office/drawing/2014/main" id="{63F1EDF2-078E-4C62-961D-93494E77ECFB}"/>
            </a:ext>
          </a:extLst>
        </xdr:cNvPr>
        <xdr:cNvCxnSpPr/>
      </xdr:nvCxnSpPr>
      <xdr:spPr>
        <a:xfrm flipV="1">
          <a:off x="18659475" y="14743612"/>
          <a:ext cx="885825"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68053</xdr:rowOff>
    </xdr:from>
    <xdr:ext cx="469744" cy="259045"/>
    <xdr:sp macro="" textlink="">
      <xdr:nvSpPr>
        <xdr:cNvPr id="841" name="n_1aveValue【消防施設】&#10;一人当たり面積">
          <a:extLst>
            <a:ext uri="{FF2B5EF4-FFF2-40B4-BE49-F238E27FC236}">
              <a16:creationId xmlns:a16="http://schemas.microsoft.com/office/drawing/2014/main" id="{95301EAF-643A-4493-8DB8-253B4B9D2C45}"/>
            </a:ext>
          </a:extLst>
        </xdr:cNvPr>
        <xdr:cNvSpPr txBox="1"/>
      </xdr:nvSpPr>
      <xdr:spPr>
        <a:xfrm>
          <a:off x="21078902" y="148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76761</xdr:rowOff>
    </xdr:from>
    <xdr:ext cx="469744" cy="259045"/>
    <xdr:sp macro="" textlink="">
      <xdr:nvSpPr>
        <xdr:cNvPr id="842" name="n_2aveValue【消防施設】&#10;一人当たり面積">
          <a:extLst>
            <a:ext uri="{FF2B5EF4-FFF2-40B4-BE49-F238E27FC236}">
              <a16:creationId xmlns:a16="http://schemas.microsoft.com/office/drawing/2014/main" id="{9645BAFC-E817-4860-89AA-03A3E8607BE6}"/>
            </a:ext>
          </a:extLst>
        </xdr:cNvPr>
        <xdr:cNvSpPr txBox="1"/>
      </xdr:nvSpPr>
      <xdr:spPr>
        <a:xfrm>
          <a:off x="20202602" y="148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83293</xdr:rowOff>
    </xdr:from>
    <xdr:ext cx="469744" cy="259045"/>
    <xdr:sp macro="" textlink="">
      <xdr:nvSpPr>
        <xdr:cNvPr id="843" name="n_3aveValue【消防施設】&#10;一人当たり面積">
          <a:extLst>
            <a:ext uri="{FF2B5EF4-FFF2-40B4-BE49-F238E27FC236}">
              <a16:creationId xmlns:a16="http://schemas.microsoft.com/office/drawing/2014/main" id="{809026B7-F6D0-4905-86B0-E1CB9B6F6368}"/>
            </a:ext>
          </a:extLst>
        </xdr:cNvPr>
        <xdr:cNvSpPr txBox="1"/>
      </xdr:nvSpPr>
      <xdr:spPr>
        <a:xfrm>
          <a:off x="19313602" y="1483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84382</xdr:rowOff>
    </xdr:from>
    <xdr:ext cx="469744" cy="259045"/>
    <xdr:sp macro="" textlink="">
      <xdr:nvSpPr>
        <xdr:cNvPr id="844" name="n_4aveValue【消防施設】&#10;一人当たり面積">
          <a:extLst>
            <a:ext uri="{FF2B5EF4-FFF2-40B4-BE49-F238E27FC236}">
              <a16:creationId xmlns:a16="http://schemas.microsoft.com/office/drawing/2014/main" id="{C3ADEAB1-0EC0-4864-ADFE-423E91DA5BF3}"/>
            </a:ext>
          </a:extLst>
        </xdr:cNvPr>
        <xdr:cNvSpPr txBox="1"/>
      </xdr:nvSpPr>
      <xdr:spPr>
        <a:xfrm>
          <a:off x="18421427" y="1483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83656</xdr:rowOff>
    </xdr:from>
    <xdr:ext cx="469744" cy="259045"/>
    <xdr:sp macro="" textlink="">
      <xdr:nvSpPr>
        <xdr:cNvPr id="845" name="n_1mainValue【消防施設】&#10;一人当たり面積">
          <a:extLst>
            <a:ext uri="{FF2B5EF4-FFF2-40B4-BE49-F238E27FC236}">
              <a16:creationId xmlns:a16="http://schemas.microsoft.com/office/drawing/2014/main" id="{B1FED76F-A1C3-4D7B-9EED-A17EAF95CF56}"/>
            </a:ext>
          </a:extLst>
        </xdr:cNvPr>
        <xdr:cNvSpPr txBox="1"/>
      </xdr:nvSpPr>
      <xdr:spPr>
        <a:xfrm>
          <a:off x="21078902" y="1448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85833</xdr:rowOff>
    </xdr:from>
    <xdr:ext cx="469744" cy="259045"/>
    <xdr:sp macro="" textlink="">
      <xdr:nvSpPr>
        <xdr:cNvPr id="846" name="n_2mainValue【消防施設】&#10;一人当たり面積">
          <a:extLst>
            <a:ext uri="{FF2B5EF4-FFF2-40B4-BE49-F238E27FC236}">
              <a16:creationId xmlns:a16="http://schemas.microsoft.com/office/drawing/2014/main" id="{AA5C9512-8BE6-4DBF-8871-3D3EF891665A}"/>
            </a:ext>
          </a:extLst>
        </xdr:cNvPr>
        <xdr:cNvSpPr txBox="1"/>
      </xdr:nvSpPr>
      <xdr:spPr>
        <a:xfrm>
          <a:off x="20202602" y="1449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66239</xdr:rowOff>
    </xdr:from>
    <xdr:ext cx="469744" cy="259045"/>
    <xdr:sp macro="" textlink="">
      <xdr:nvSpPr>
        <xdr:cNvPr id="847" name="n_3mainValue【消防施設】&#10;一人当たり面積">
          <a:extLst>
            <a:ext uri="{FF2B5EF4-FFF2-40B4-BE49-F238E27FC236}">
              <a16:creationId xmlns:a16="http://schemas.microsoft.com/office/drawing/2014/main" id="{9BA78A62-9837-47D8-A023-8FC039F282ED}"/>
            </a:ext>
          </a:extLst>
        </xdr:cNvPr>
        <xdr:cNvSpPr txBox="1"/>
      </xdr:nvSpPr>
      <xdr:spPr>
        <a:xfrm>
          <a:off x="19313602" y="1447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88009</xdr:rowOff>
    </xdr:from>
    <xdr:ext cx="469744" cy="259045"/>
    <xdr:sp macro="" textlink="">
      <xdr:nvSpPr>
        <xdr:cNvPr id="848" name="n_4mainValue【消防施設】&#10;一人当たり面積">
          <a:extLst>
            <a:ext uri="{FF2B5EF4-FFF2-40B4-BE49-F238E27FC236}">
              <a16:creationId xmlns:a16="http://schemas.microsoft.com/office/drawing/2014/main" id="{9F3F4771-09FB-4EBD-8011-4F44551078F7}"/>
            </a:ext>
          </a:extLst>
        </xdr:cNvPr>
        <xdr:cNvSpPr txBox="1"/>
      </xdr:nvSpPr>
      <xdr:spPr>
        <a:xfrm>
          <a:off x="18421427" y="1449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9" name="正方形/長方形 848">
          <a:extLst>
            <a:ext uri="{FF2B5EF4-FFF2-40B4-BE49-F238E27FC236}">
              <a16:creationId xmlns:a16="http://schemas.microsoft.com/office/drawing/2014/main" id="{B8B44369-FDCF-451B-A896-F1E0D89B45E4}"/>
            </a:ext>
          </a:extLst>
        </xdr:cNvPr>
        <xdr:cNvSpPr/>
      </xdr:nvSpPr>
      <xdr:spPr>
        <a:xfrm>
          <a:off x="12449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0" name="正方形/長方形 849">
          <a:extLst>
            <a:ext uri="{FF2B5EF4-FFF2-40B4-BE49-F238E27FC236}">
              <a16:creationId xmlns:a16="http://schemas.microsoft.com/office/drawing/2014/main" id="{EB01D2CB-B588-453C-ADF2-F96861DD40BF}"/>
            </a:ext>
          </a:extLst>
        </xdr:cNvPr>
        <xdr:cNvSpPr/>
      </xdr:nvSpPr>
      <xdr:spPr>
        <a:xfrm>
          <a:off x="12573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1" name="正方形/長方形 850">
          <a:extLst>
            <a:ext uri="{FF2B5EF4-FFF2-40B4-BE49-F238E27FC236}">
              <a16:creationId xmlns:a16="http://schemas.microsoft.com/office/drawing/2014/main" id="{78EE8299-3592-4186-A3B5-BACC8D69874E}"/>
            </a:ext>
          </a:extLst>
        </xdr:cNvPr>
        <xdr:cNvSpPr/>
      </xdr:nvSpPr>
      <xdr:spPr>
        <a:xfrm>
          <a:off x="12573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2" name="正方形/長方形 851">
          <a:extLst>
            <a:ext uri="{FF2B5EF4-FFF2-40B4-BE49-F238E27FC236}">
              <a16:creationId xmlns:a16="http://schemas.microsoft.com/office/drawing/2014/main" id="{C94B1471-1128-410A-ACE2-BA04837B096B}"/>
            </a:ext>
          </a:extLst>
        </xdr:cNvPr>
        <xdr:cNvSpPr/>
      </xdr:nvSpPr>
      <xdr:spPr>
        <a:xfrm>
          <a:off x="135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3" name="正方形/長方形 852">
          <a:extLst>
            <a:ext uri="{FF2B5EF4-FFF2-40B4-BE49-F238E27FC236}">
              <a16:creationId xmlns:a16="http://schemas.microsoft.com/office/drawing/2014/main" id="{609F4D01-3BE5-40AE-A68D-35D7B4274B56}"/>
            </a:ext>
          </a:extLst>
        </xdr:cNvPr>
        <xdr:cNvSpPr/>
      </xdr:nvSpPr>
      <xdr:spPr>
        <a:xfrm>
          <a:off x="135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4" name="正方形/長方形 853">
          <a:extLst>
            <a:ext uri="{FF2B5EF4-FFF2-40B4-BE49-F238E27FC236}">
              <a16:creationId xmlns:a16="http://schemas.microsoft.com/office/drawing/2014/main" id="{EF18F313-4304-48A5-BA4B-42952371CAF0}"/>
            </a:ext>
          </a:extLst>
        </xdr:cNvPr>
        <xdr:cNvSpPr/>
      </xdr:nvSpPr>
      <xdr:spPr>
        <a:xfrm>
          <a:off x="14735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5" name="正方形/長方形 854">
          <a:extLst>
            <a:ext uri="{FF2B5EF4-FFF2-40B4-BE49-F238E27FC236}">
              <a16:creationId xmlns:a16="http://schemas.microsoft.com/office/drawing/2014/main" id="{89811DF0-B75B-4AE9-867A-AF06967BE6A2}"/>
            </a:ext>
          </a:extLst>
        </xdr:cNvPr>
        <xdr:cNvSpPr/>
      </xdr:nvSpPr>
      <xdr:spPr>
        <a:xfrm>
          <a:off x="14735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正方形/長方形 855">
          <a:extLst>
            <a:ext uri="{FF2B5EF4-FFF2-40B4-BE49-F238E27FC236}">
              <a16:creationId xmlns:a16="http://schemas.microsoft.com/office/drawing/2014/main" id="{ECAD48F1-2F0F-4119-8D74-4736C818A997}"/>
            </a:ext>
          </a:extLst>
        </xdr:cNvPr>
        <xdr:cNvSpPr/>
      </xdr:nvSpPr>
      <xdr:spPr>
        <a:xfrm>
          <a:off x="12449175"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7" name="テキスト ボックス 856">
          <a:extLst>
            <a:ext uri="{FF2B5EF4-FFF2-40B4-BE49-F238E27FC236}">
              <a16:creationId xmlns:a16="http://schemas.microsoft.com/office/drawing/2014/main" id="{E74E1EA5-DBA5-41BC-8476-09F06317ACA6}"/>
            </a:ext>
          </a:extLst>
        </xdr:cNvPr>
        <xdr:cNvSpPr txBox="1"/>
      </xdr:nvSpPr>
      <xdr:spPr>
        <a:xfrm>
          <a:off x="124110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8" name="直線コネクタ 857">
          <a:extLst>
            <a:ext uri="{FF2B5EF4-FFF2-40B4-BE49-F238E27FC236}">
              <a16:creationId xmlns:a16="http://schemas.microsoft.com/office/drawing/2014/main" id="{79B8928A-E0EF-4719-BC82-0C4C7FE7D276}"/>
            </a:ext>
          </a:extLst>
        </xdr:cNvPr>
        <xdr:cNvCxnSpPr/>
      </xdr:nvCxnSpPr>
      <xdr:spPr>
        <a:xfrm>
          <a:off x="12449175"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9" name="テキスト ボックス 858">
          <a:extLst>
            <a:ext uri="{FF2B5EF4-FFF2-40B4-BE49-F238E27FC236}">
              <a16:creationId xmlns:a16="http://schemas.microsoft.com/office/drawing/2014/main" id="{6E03FC75-12C9-4001-B5B7-C6D5473F665F}"/>
            </a:ext>
          </a:extLst>
        </xdr:cNvPr>
        <xdr:cNvSpPr txBox="1"/>
      </xdr:nvSpPr>
      <xdr:spPr>
        <a:xfrm>
          <a:off x="11978821"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60" name="直線コネクタ 859">
          <a:extLst>
            <a:ext uri="{FF2B5EF4-FFF2-40B4-BE49-F238E27FC236}">
              <a16:creationId xmlns:a16="http://schemas.microsoft.com/office/drawing/2014/main" id="{2E637DE3-CE08-4149-BE63-8AE3A8AD1BB8}"/>
            </a:ext>
          </a:extLst>
        </xdr:cNvPr>
        <xdr:cNvCxnSpPr/>
      </xdr:nvCxnSpPr>
      <xdr:spPr>
        <a:xfrm>
          <a:off x="12449175"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61" name="テキスト ボックス 860">
          <a:extLst>
            <a:ext uri="{FF2B5EF4-FFF2-40B4-BE49-F238E27FC236}">
              <a16:creationId xmlns:a16="http://schemas.microsoft.com/office/drawing/2014/main" id="{4D4AAB1D-A9A9-41FA-AF7B-F72CB702AA4D}"/>
            </a:ext>
          </a:extLst>
        </xdr:cNvPr>
        <xdr:cNvSpPr txBox="1"/>
      </xdr:nvSpPr>
      <xdr:spPr>
        <a:xfrm>
          <a:off x="11978821"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2" name="直線コネクタ 861">
          <a:extLst>
            <a:ext uri="{FF2B5EF4-FFF2-40B4-BE49-F238E27FC236}">
              <a16:creationId xmlns:a16="http://schemas.microsoft.com/office/drawing/2014/main" id="{7427A7EA-ED7B-4E48-904E-DD7BC9EF8C48}"/>
            </a:ext>
          </a:extLst>
        </xdr:cNvPr>
        <xdr:cNvCxnSpPr/>
      </xdr:nvCxnSpPr>
      <xdr:spPr>
        <a:xfrm>
          <a:off x="12449175"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3" name="テキスト ボックス 862">
          <a:extLst>
            <a:ext uri="{FF2B5EF4-FFF2-40B4-BE49-F238E27FC236}">
              <a16:creationId xmlns:a16="http://schemas.microsoft.com/office/drawing/2014/main" id="{8E4FC22C-7384-4829-9F78-061A6A21579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4" name="直線コネクタ 863">
          <a:extLst>
            <a:ext uri="{FF2B5EF4-FFF2-40B4-BE49-F238E27FC236}">
              <a16:creationId xmlns:a16="http://schemas.microsoft.com/office/drawing/2014/main" id="{F9E4C1D4-221D-439D-9D69-92015E8AF1CD}"/>
            </a:ext>
          </a:extLst>
        </xdr:cNvPr>
        <xdr:cNvCxnSpPr/>
      </xdr:nvCxnSpPr>
      <xdr:spPr>
        <a:xfrm>
          <a:off x="12449175"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5" name="テキスト ボックス 864">
          <a:extLst>
            <a:ext uri="{FF2B5EF4-FFF2-40B4-BE49-F238E27FC236}">
              <a16:creationId xmlns:a16="http://schemas.microsoft.com/office/drawing/2014/main" id="{4298C57C-22EA-4CB6-BF06-652D169E853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6" name="直線コネクタ 865">
          <a:extLst>
            <a:ext uri="{FF2B5EF4-FFF2-40B4-BE49-F238E27FC236}">
              <a16:creationId xmlns:a16="http://schemas.microsoft.com/office/drawing/2014/main" id="{15D9CE7D-9812-4BA7-8844-85641FE00E53}"/>
            </a:ext>
          </a:extLst>
        </xdr:cNvPr>
        <xdr:cNvCxnSpPr/>
      </xdr:nvCxnSpPr>
      <xdr:spPr>
        <a:xfrm>
          <a:off x="12449175"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7" name="テキスト ボックス 866">
          <a:extLst>
            <a:ext uri="{FF2B5EF4-FFF2-40B4-BE49-F238E27FC236}">
              <a16:creationId xmlns:a16="http://schemas.microsoft.com/office/drawing/2014/main" id="{E4EB379F-3E3B-42F7-9842-20752340619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8" name="直線コネクタ 867">
          <a:extLst>
            <a:ext uri="{FF2B5EF4-FFF2-40B4-BE49-F238E27FC236}">
              <a16:creationId xmlns:a16="http://schemas.microsoft.com/office/drawing/2014/main" id="{CE3B7D1B-5547-4639-98F4-58388AA6F70D}"/>
            </a:ext>
          </a:extLst>
        </xdr:cNvPr>
        <xdr:cNvCxnSpPr/>
      </xdr:nvCxnSpPr>
      <xdr:spPr>
        <a:xfrm>
          <a:off x="12449175"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9" name="テキスト ボックス 868">
          <a:extLst>
            <a:ext uri="{FF2B5EF4-FFF2-40B4-BE49-F238E27FC236}">
              <a16:creationId xmlns:a16="http://schemas.microsoft.com/office/drawing/2014/main" id="{A5B31B01-1CFE-420B-97E1-DF076AE62BC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70" name="直線コネクタ 869">
          <a:extLst>
            <a:ext uri="{FF2B5EF4-FFF2-40B4-BE49-F238E27FC236}">
              <a16:creationId xmlns:a16="http://schemas.microsoft.com/office/drawing/2014/main" id="{7FCFF102-F36D-420B-A2A9-386390E5D9AE}"/>
            </a:ext>
          </a:extLst>
        </xdr:cNvPr>
        <xdr:cNvCxnSpPr/>
      </xdr:nvCxnSpPr>
      <xdr:spPr>
        <a:xfrm>
          <a:off x="12449175"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71" name="テキスト ボックス 870">
          <a:extLst>
            <a:ext uri="{FF2B5EF4-FFF2-40B4-BE49-F238E27FC236}">
              <a16:creationId xmlns:a16="http://schemas.microsoft.com/office/drawing/2014/main" id="{788DF440-7D92-4066-B2F8-1B51AEBA2CF1}"/>
            </a:ext>
          </a:extLst>
        </xdr:cNvPr>
        <xdr:cNvSpPr txBox="1"/>
      </xdr:nvSpPr>
      <xdr:spPr>
        <a:xfrm>
          <a:off x="12110236" y="1695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2" name="直線コネクタ 871">
          <a:extLst>
            <a:ext uri="{FF2B5EF4-FFF2-40B4-BE49-F238E27FC236}">
              <a16:creationId xmlns:a16="http://schemas.microsoft.com/office/drawing/2014/main" id="{11DE6E8C-3183-45E1-B3F3-11AAE57F6DF6}"/>
            </a:ext>
          </a:extLst>
        </xdr:cNvPr>
        <xdr:cNvCxnSpPr/>
      </xdr:nvCxnSpPr>
      <xdr:spPr>
        <a:xfrm>
          <a:off x="12449175"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3" name="【庁舎】&#10;有形固定資産減価償却率グラフ枠">
          <a:extLst>
            <a:ext uri="{FF2B5EF4-FFF2-40B4-BE49-F238E27FC236}">
              <a16:creationId xmlns:a16="http://schemas.microsoft.com/office/drawing/2014/main" id="{CBF3D395-160E-4CD6-A49A-C2ABA0BB0ECF}"/>
            </a:ext>
          </a:extLst>
        </xdr:cNvPr>
        <xdr:cNvSpPr/>
      </xdr:nvSpPr>
      <xdr:spPr>
        <a:xfrm>
          <a:off x="12449175"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874" name="直線コネクタ 873">
          <a:extLst>
            <a:ext uri="{FF2B5EF4-FFF2-40B4-BE49-F238E27FC236}">
              <a16:creationId xmlns:a16="http://schemas.microsoft.com/office/drawing/2014/main" id="{944F322C-1806-4510-986D-3D5DA1F51EBC}"/>
            </a:ext>
          </a:extLst>
        </xdr:cNvPr>
        <xdr:cNvCxnSpPr/>
      </xdr:nvCxnSpPr>
      <xdr:spPr>
        <a:xfrm flipV="1">
          <a:off x="16322039" y="17167316"/>
          <a:ext cx="0" cy="1556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5" name="【庁舎】&#10;有形固定資産減価償却率最小値テキスト">
          <a:extLst>
            <a:ext uri="{FF2B5EF4-FFF2-40B4-BE49-F238E27FC236}">
              <a16:creationId xmlns:a16="http://schemas.microsoft.com/office/drawing/2014/main" id="{D1CF7704-1093-456C-BC34-A89C59576146}"/>
            </a:ext>
          </a:extLst>
        </xdr:cNvPr>
        <xdr:cNvSpPr txBox="1"/>
      </xdr:nvSpPr>
      <xdr:spPr>
        <a:xfrm>
          <a:off x="16360775"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6" name="直線コネクタ 875">
          <a:extLst>
            <a:ext uri="{FF2B5EF4-FFF2-40B4-BE49-F238E27FC236}">
              <a16:creationId xmlns:a16="http://schemas.microsoft.com/office/drawing/2014/main" id="{13FDB0BC-A08A-4CD0-A488-047B7A3437CF}"/>
            </a:ext>
          </a:extLst>
        </xdr:cNvPr>
        <xdr:cNvCxnSpPr/>
      </xdr:nvCxnSpPr>
      <xdr:spPr>
        <a:xfrm>
          <a:off x="16230600" y="18723338"/>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877" name="【庁舎】&#10;有形固定資産減価償却率最大値テキスト">
          <a:extLst>
            <a:ext uri="{FF2B5EF4-FFF2-40B4-BE49-F238E27FC236}">
              <a16:creationId xmlns:a16="http://schemas.microsoft.com/office/drawing/2014/main" id="{7996E4FA-15EA-49A9-86E6-E23A88497105}"/>
            </a:ext>
          </a:extLst>
        </xdr:cNvPr>
        <xdr:cNvSpPr txBox="1"/>
      </xdr:nvSpPr>
      <xdr:spPr>
        <a:xfrm>
          <a:off x="16360775" y="169457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878" name="直線コネクタ 877">
          <a:extLst>
            <a:ext uri="{FF2B5EF4-FFF2-40B4-BE49-F238E27FC236}">
              <a16:creationId xmlns:a16="http://schemas.microsoft.com/office/drawing/2014/main" id="{C4B0A295-279C-40AF-BCE6-683083ECD99A}"/>
            </a:ext>
          </a:extLst>
        </xdr:cNvPr>
        <xdr:cNvCxnSpPr/>
      </xdr:nvCxnSpPr>
      <xdr:spPr>
        <a:xfrm>
          <a:off x="16230600" y="17167316"/>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62609</xdr:rowOff>
    </xdr:from>
    <xdr:ext cx="405111" cy="259045"/>
    <xdr:sp macro="" textlink="">
      <xdr:nvSpPr>
        <xdr:cNvPr id="879" name="【庁舎】&#10;有形固定資産減価償却率平均値テキスト">
          <a:extLst>
            <a:ext uri="{FF2B5EF4-FFF2-40B4-BE49-F238E27FC236}">
              <a16:creationId xmlns:a16="http://schemas.microsoft.com/office/drawing/2014/main" id="{63816F53-79B2-4126-8531-F5AD6E80ACCC}"/>
            </a:ext>
          </a:extLst>
        </xdr:cNvPr>
        <xdr:cNvSpPr txBox="1"/>
      </xdr:nvSpPr>
      <xdr:spPr>
        <a:xfrm>
          <a:off x="16360775" y="17896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880" name="フローチャート: 判断 879">
          <a:extLst>
            <a:ext uri="{FF2B5EF4-FFF2-40B4-BE49-F238E27FC236}">
              <a16:creationId xmlns:a16="http://schemas.microsoft.com/office/drawing/2014/main" id="{FB7D47A1-4CFC-4C34-B9BA-9117A9BBC547}"/>
            </a:ext>
          </a:extLst>
        </xdr:cNvPr>
        <xdr:cNvSpPr/>
      </xdr:nvSpPr>
      <xdr:spPr>
        <a:xfrm>
          <a:off x="16268700" y="17918157"/>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881" name="フローチャート: 判断 880">
          <a:extLst>
            <a:ext uri="{FF2B5EF4-FFF2-40B4-BE49-F238E27FC236}">
              <a16:creationId xmlns:a16="http://schemas.microsoft.com/office/drawing/2014/main" id="{259DF1A7-B884-4FF1-82FC-88AB44B44E70}"/>
            </a:ext>
          </a:extLst>
        </xdr:cNvPr>
        <xdr:cNvSpPr/>
      </xdr:nvSpPr>
      <xdr:spPr>
        <a:xfrm>
          <a:off x="15430500" y="1788722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882" name="フローチャート: 判断 881">
          <a:extLst>
            <a:ext uri="{FF2B5EF4-FFF2-40B4-BE49-F238E27FC236}">
              <a16:creationId xmlns:a16="http://schemas.microsoft.com/office/drawing/2014/main" id="{B8A474A1-5A06-4B92-85C8-787E6184417A}"/>
            </a:ext>
          </a:extLst>
        </xdr:cNvPr>
        <xdr:cNvSpPr/>
      </xdr:nvSpPr>
      <xdr:spPr>
        <a:xfrm>
          <a:off x="14544675" y="1789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883" name="フローチャート: 判断 882">
          <a:extLst>
            <a:ext uri="{FF2B5EF4-FFF2-40B4-BE49-F238E27FC236}">
              <a16:creationId xmlns:a16="http://schemas.microsoft.com/office/drawing/2014/main" id="{9E75AFE5-3846-47C1-9583-55830FE555D4}"/>
            </a:ext>
          </a:extLst>
        </xdr:cNvPr>
        <xdr:cNvSpPr/>
      </xdr:nvSpPr>
      <xdr:spPr>
        <a:xfrm>
          <a:off x="13655675" y="17880602"/>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884" name="フローチャート: 判断 883">
          <a:extLst>
            <a:ext uri="{FF2B5EF4-FFF2-40B4-BE49-F238E27FC236}">
              <a16:creationId xmlns:a16="http://schemas.microsoft.com/office/drawing/2014/main" id="{DE760621-75A8-4076-9BA4-4AD5BF2D470C}"/>
            </a:ext>
          </a:extLst>
        </xdr:cNvPr>
        <xdr:cNvSpPr/>
      </xdr:nvSpPr>
      <xdr:spPr>
        <a:xfrm>
          <a:off x="12763500" y="18032457"/>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D2D3E12D-D926-4110-9BA5-BDAD6B7ABF7B}"/>
            </a:ext>
          </a:extLst>
        </xdr:cNvPr>
        <xdr:cNvSpPr txBox="1"/>
      </xdr:nvSpPr>
      <xdr:spPr>
        <a:xfrm>
          <a:off x="16132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790DF316-4562-449D-A927-75F75CD4203D}"/>
            </a:ext>
          </a:extLst>
        </xdr:cNvPr>
        <xdr:cNvSpPr txBox="1"/>
      </xdr:nvSpPr>
      <xdr:spPr>
        <a:xfrm>
          <a:off x="15293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E7F4A752-CBA9-4C3B-BB14-5ABFAAAF053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C7AF5E9B-C766-40A3-BED3-271CB1A60213}"/>
            </a:ext>
          </a:extLst>
        </xdr:cNvPr>
        <xdr:cNvSpPr txBox="1"/>
      </xdr:nvSpPr>
      <xdr:spPr>
        <a:xfrm>
          <a:off x="1351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EE9BF5B1-0882-4EA1-AD25-0EDB5A10B9F4}"/>
            </a:ext>
          </a:extLst>
        </xdr:cNvPr>
        <xdr:cNvSpPr txBox="1"/>
      </xdr:nvSpPr>
      <xdr:spPr>
        <a:xfrm>
          <a:off x="1262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90" name="楕円 889">
          <a:extLst>
            <a:ext uri="{FF2B5EF4-FFF2-40B4-BE49-F238E27FC236}">
              <a16:creationId xmlns:a16="http://schemas.microsoft.com/office/drawing/2014/main" id="{F463CA3C-3C1A-499D-9886-4296D9FE68D9}"/>
            </a:ext>
          </a:extLst>
        </xdr:cNvPr>
        <xdr:cNvSpPr/>
      </xdr:nvSpPr>
      <xdr:spPr>
        <a:xfrm>
          <a:off x="16268700" y="17826808"/>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18885</xdr:rowOff>
    </xdr:from>
    <xdr:ext cx="405111" cy="259045"/>
    <xdr:sp macro="" textlink="">
      <xdr:nvSpPr>
        <xdr:cNvPr id="891" name="【庁舎】&#10;有形固定資産減価償却率該当値テキスト">
          <a:extLst>
            <a:ext uri="{FF2B5EF4-FFF2-40B4-BE49-F238E27FC236}">
              <a16:creationId xmlns:a16="http://schemas.microsoft.com/office/drawing/2014/main" id="{5E5F6F7D-6506-4533-BB7E-FEDBE51257CD}"/>
            </a:ext>
          </a:extLst>
        </xdr:cNvPr>
        <xdr:cNvSpPr txBox="1"/>
      </xdr:nvSpPr>
      <xdr:spPr>
        <a:xfrm>
          <a:off x="16360775" y="1767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102144</xdr:rowOff>
    </xdr:from>
    <xdr:to>
      <xdr:col>81</xdr:col>
      <xdr:colOff>101600</xdr:colOff>
      <xdr:row>105</xdr:row>
      <xdr:rowOff>32294</xdr:rowOff>
    </xdr:to>
    <xdr:sp macro="" textlink="">
      <xdr:nvSpPr>
        <xdr:cNvPr id="892" name="楕円 891">
          <a:extLst>
            <a:ext uri="{FF2B5EF4-FFF2-40B4-BE49-F238E27FC236}">
              <a16:creationId xmlns:a16="http://schemas.microsoft.com/office/drawing/2014/main" id="{DDB2CAA5-5988-4C1E-9394-F406574CFC20}"/>
            </a:ext>
          </a:extLst>
        </xdr:cNvPr>
        <xdr:cNvSpPr/>
      </xdr:nvSpPr>
      <xdr:spPr>
        <a:xfrm>
          <a:off x="15430500" y="17936119"/>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46808</xdr:rowOff>
    </xdr:from>
    <xdr:to>
      <xdr:col>85</xdr:col>
      <xdr:colOff>127000</xdr:colOff>
      <xdr:row>104</xdr:row>
      <xdr:rowOff>152944</xdr:rowOff>
    </xdr:to>
    <xdr:cxnSp macro="">
      <xdr:nvCxnSpPr>
        <xdr:cNvPr id="893" name="直線コネクタ 892">
          <a:extLst>
            <a:ext uri="{FF2B5EF4-FFF2-40B4-BE49-F238E27FC236}">
              <a16:creationId xmlns:a16="http://schemas.microsoft.com/office/drawing/2014/main" id="{A9D44065-641E-4F5E-B5EE-E9DF233E2CF3}"/>
            </a:ext>
          </a:extLst>
        </xdr:cNvPr>
        <xdr:cNvCxnSpPr/>
      </xdr:nvCxnSpPr>
      <xdr:spPr>
        <a:xfrm flipV="1">
          <a:off x="15484475" y="17880783"/>
          <a:ext cx="838200" cy="10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894" name="楕円 893">
          <a:extLst>
            <a:ext uri="{FF2B5EF4-FFF2-40B4-BE49-F238E27FC236}">
              <a16:creationId xmlns:a16="http://schemas.microsoft.com/office/drawing/2014/main" id="{E0292130-4E17-4865-83A5-CA6DC809D3EB}"/>
            </a:ext>
          </a:extLst>
        </xdr:cNvPr>
        <xdr:cNvSpPr/>
      </xdr:nvSpPr>
      <xdr:spPr>
        <a:xfrm>
          <a:off x="14544675"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152944</xdr:rowOff>
    </xdr:from>
    <xdr:to>
      <xdr:col>81</xdr:col>
      <xdr:colOff>50800</xdr:colOff>
      <xdr:row>105</xdr:row>
      <xdr:rowOff>66402</xdr:rowOff>
    </xdr:to>
    <xdr:cxnSp macro="">
      <xdr:nvCxnSpPr>
        <xdr:cNvPr id="895" name="直線コネクタ 894">
          <a:extLst>
            <a:ext uri="{FF2B5EF4-FFF2-40B4-BE49-F238E27FC236}">
              <a16:creationId xmlns:a16="http://schemas.microsoft.com/office/drawing/2014/main" id="{D2D2BD35-1C07-4000-81C5-5B4FAE30A0B1}"/>
            </a:ext>
          </a:extLst>
        </xdr:cNvPr>
        <xdr:cNvCxnSpPr/>
      </xdr:nvCxnSpPr>
      <xdr:spPr>
        <a:xfrm flipV="1">
          <a:off x="14592300" y="17983744"/>
          <a:ext cx="892175" cy="8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142966</xdr:rowOff>
    </xdr:from>
    <xdr:to>
      <xdr:col>72</xdr:col>
      <xdr:colOff>38100</xdr:colOff>
      <xdr:row>105</xdr:row>
      <xdr:rowOff>73116</xdr:rowOff>
    </xdr:to>
    <xdr:sp macro="" textlink="">
      <xdr:nvSpPr>
        <xdr:cNvPr id="896" name="楕円 895">
          <a:extLst>
            <a:ext uri="{FF2B5EF4-FFF2-40B4-BE49-F238E27FC236}">
              <a16:creationId xmlns:a16="http://schemas.microsoft.com/office/drawing/2014/main" id="{ECC5E7CE-763D-46C1-8EA3-48278B7D99F1}"/>
            </a:ext>
          </a:extLst>
        </xdr:cNvPr>
        <xdr:cNvSpPr/>
      </xdr:nvSpPr>
      <xdr:spPr>
        <a:xfrm>
          <a:off x="13655675" y="17976941"/>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22316</xdr:rowOff>
    </xdr:from>
    <xdr:to>
      <xdr:col>76</xdr:col>
      <xdr:colOff>114300</xdr:colOff>
      <xdr:row>105</xdr:row>
      <xdr:rowOff>66402</xdr:rowOff>
    </xdr:to>
    <xdr:cxnSp macro="">
      <xdr:nvCxnSpPr>
        <xdr:cNvPr id="897" name="直線コネクタ 896">
          <a:extLst>
            <a:ext uri="{FF2B5EF4-FFF2-40B4-BE49-F238E27FC236}">
              <a16:creationId xmlns:a16="http://schemas.microsoft.com/office/drawing/2014/main" id="{A16BA635-E3BB-4D12-9106-C935F3B3AB51}"/>
            </a:ext>
          </a:extLst>
        </xdr:cNvPr>
        <xdr:cNvCxnSpPr/>
      </xdr:nvCxnSpPr>
      <xdr:spPr>
        <a:xfrm>
          <a:off x="13706475" y="18024566"/>
          <a:ext cx="885825" cy="4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53158</xdr:rowOff>
    </xdr:from>
    <xdr:to>
      <xdr:col>67</xdr:col>
      <xdr:colOff>101600</xdr:colOff>
      <xdr:row>104</xdr:row>
      <xdr:rowOff>154758</xdr:rowOff>
    </xdr:to>
    <xdr:sp macro="" textlink="">
      <xdr:nvSpPr>
        <xdr:cNvPr id="898" name="楕円 897">
          <a:extLst>
            <a:ext uri="{FF2B5EF4-FFF2-40B4-BE49-F238E27FC236}">
              <a16:creationId xmlns:a16="http://schemas.microsoft.com/office/drawing/2014/main" id="{4E7D665D-3FF3-4732-8C31-1483236C3C5C}"/>
            </a:ext>
          </a:extLst>
        </xdr:cNvPr>
        <xdr:cNvSpPr/>
      </xdr:nvSpPr>
      <xdr:spPr>
        <a:xfrm>
          <a:off x="12763500" y="17883958"/>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103958</xdr:rowOff>
    </xdr:from>
    <xdr:to>
      <xdr:col>71</xdr:col>
      <xdr:colOff>177800</xdr:colOff>
      <xdr:row>105</xdr:row>
      <xdr:rowOff>22316</xdr:rowOff>
    </xdr:to>
    <xdr:cxnSp macro="">
      <xdr:nvCxnSpPr>
        <xdr:cNvPr id="899" name="直線コネクタ 898">
          <a:extLst>
            <a:ext uri="{FF2B5EF4-FFF2-40B4-BE49-F238E27FC236}">
              <a16:creationId xmlns:a16="http://schemas.microsoft.com/office/drawing/2014/main" id="{7E35FEFF-7167-4554-9D74-3948B432085A}"/>
            </a:ext>
          </a:extLst>
        </xdr:cNvPr>
        <xdr:cNvCxnSpPr/>
      </xdr:nvCxnSpPr>
      <xdr:spPr>
        <a:xfrm>
          <a:off x="12817475" y="17937933"/>
          <a:ext cx="889000" cy="8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3101</xdr:rowOff>
    </xdr:from>
    <xdr:ext cx="405111" cy="259045"/>
    <xdr:sp macro="" textlink="">
      <xdr:nvSpPr>
        <xdr:cNvPr id="900" name="n_1aveValue【庁舎】&#10;有形固定資産減価償却率">
          <a:extLst>
            <a:ext uri="{FF2B5EF4-FFF2-40B4-BE49-F238E27FC236}">
              <a16:creationId xmlns:a16="http://schemas.microsoft.com/office/drawing/2014/main" id="{86C1C8CF-1C8C-4F1A-B6C2-1FD8295D8A67}"/>
            </a:ext>
          </a:extLst>
        </xdr:cNvPr>
        <xdr:cNvSpPr txBox="1"/>
      </xdr:nvSpPr>
      <xdr:spPr>
        <a:xfrm>
          <a:off x="15269219"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9633</xdr:rowOff>
    </xdr:from>
    <xdr:ext cx="405111" cy="259045"/>
    <xdr:sp macro="" textlink="">
      <xdr:nvSpPr>
        <xdr:cNvPr id="901" name="n_2aveValue【庁舎】&#10;有形固定資産減価償却率">
          <a:extLst>
            <a:ext uri="{FF2B5EF4-FFF2-40B4-BE49-F238E27FC236}">
              <a16:creationId xmlns:a16="http://schemas.microsoft.com/office/drawing/2014/main" id="{85D92F23-3A1C-4CE1-967E-501DBB7E5C30}"/>
            </a:ext>
          </a:extLst>
        </xdr:cNvPr>
        <xdr:cNvSpPr txBox="1"/>
      </xdr:nvSpPr>
      <xdr:spPr>
        <a:xfrm>
          <a:off x="14392919" y="17672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164754</xdr:rowOff>
    </xdr:from>
    <xdr:ext cx="405111" cy="259045"/>
    <xdr:sp macro="" textlink="">
      <xdr:nvSpPr>
        <xdr:cNvPr id="902" name="n_3aveValue【庁舎】&#10;有形固定資産減価償却率">
          <a:extLst>
            <a:ext uri="{FF2B5EF4-FFF2-40B4-BE49-F238E27FC236}">
              <a16:creationId xmlns:a16="http://schemas.microsoft.com/office/drawing/2014/main" id="{2CD6062B-FDF5-4781-B507-E4E42B9BD574}"/>
            </a:ext>
          </a:extLst>
        </xdr:cNvPr>
        <xdr:cNvSpPr txBox="1"/>
      </xdr:nvSpPr>
      <xdr:spPr>
        <a:xfrm>
          <a:off x="13503919" y="1765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903" name="n_4aveValue【庁舎】&#10;有形固定資産減価償却率">
          <a:extLst>
            <a:ext uri="{FF2B5EF4-FFF2-40B4-BE49-F238E27FC236}">
              <a16:creationId xmlns:a16="http://schemas.microsoft.com/office/drawing/2014/main" id="{6FBFE96A-5FB9-4726-91DE-BE068DA8572C}"/>
            </a:ext>
          </a:extLst>
        </xdr:cNvPr>
        <xdr:cNvSpPr txBox="1"/>
      </xdr:nvSpPr>
      <xdr:spPr>
        <a:xfrm>
          <a:off x="12611744" y="18125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23421</xdr:rowOff>
    </xdr:from>
    <xdr:ext cx="405111" cy="259045"/>
    <xdr:sp macro="" textlink="">
      <xdr:nvSpPr>
        <xdr:cNvPr id="904" name="n_1mainValue【庁舎】&#10;有形固定資産減価償却率">
          <a:extLst>
            <a:ext uri="{FF2B5EF4-FFF2-40B4-BE49-F238E27FC236}">
              <a16:creationId xmlns:a16="http://schemas.microsoft.com/office/drawing/2014/main" id="{FA673A64-BA03-4286-806C-46E61A3ADDBF}"/>
            </a:ext>
          </a:extLst>
        </xdr:cNvPr>
        <xdr:cNvSpPr txBox="1"/>
      </xdr:nvSpPr>
      <xdr:spPr>
        <a:xfrm>
          <a:off x="15269219"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905" name="n_2mainValue【庁舎】&#10;有形固定資産減価償却率">
          <a:extLst>
            <a:ext uri="{FF2B5EF4-FFF2-40B4-BE49-F238E27FC236}">
              <a16:creationId xmlns:a16="http://schemas.microsoft.com/office/drawing/2014/main" id="{24172C71-B0C1-4B9B-8913-F56C8C50A488}"/>
            </a:ext>
          </a:extLst>
        </xdr:cNvPr>
        <xdr:cNvSpPr txBox="1"/>
      </xdr:nvSpPr>
      <xdr:spPr>
        <a:xfrm>
          <a:off x="14392919" y="18113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64243</xdr:rowOff>
    </xdr:from>
    <xdr:ext cx="405111" cy="259045"/>
    <xdr:sp macro="" textlink="">
      <xdr:nvSpPr>
        <xdr:cNvPr id="906" name="n_3mainValue【庁舎】&#10;有形固定資産減価償却率">
          <a:extLst>
            <a:ext uri="{FF2B5EF4-FFF2-40B4-BE49-F238E27FC236}">
              <a16:creationId xmlns:a16="http://schemas.microsoft.com/office/drawing/2014/main" id="{BC1C8DFC-5952-4D76-9A76-F70344980B02}"/>
            </a:ext>
          </a:extLst>
        </xdr:cNvPr>
        <xdr:cNvSpPr txBox="1"/>
      </xdr:nvSpPr>
      <xdr:spPr>
        <a:xfrm>
          <a:off x="13503919" y="18069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171285</xdr:rowOff>
    </xdr:from>
    <xdr:ext cx="405111" cy="259045"/>
    <xdr:sp macro="" textlink="">
      <xdr:nvSpPr>
        <xdr:cNvPr id="907" name="n_4mainValue【庁舎】&#10;有形固定資産減価償却率">
          <a:extLst>
            <a:ext uri="{FF2B5EF4-FFF2-40B4-BE49-F238E27FC236}">
              <a16:creationId xmlns:a16="http://schemas.microsoft.com/office/drawing/2014/main" id="{1EECC284-72E7-4434-8BC5-0CF5EA0C28D7}"/>
            </a:ext>
          </a:extLst>
        </xdr:cNvPr>
        <xdr:cNvSpPr txBox="1"/>
      </xdr:nvSpPr>
      <xdr:spPr>
        <a:xfrm>
          <a:off x="12611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8" name="正方形/長方形 907">
          <a:extLst>
            <a:ext uri="{FF2B5EF4-FFF2-40B4-BE49-F238E27FC236}">
              <a16:creationId xmlns:a16="http://schemas.microsoft.com/office/drawing/2014/main" id="{181B50B4-80EB-4DBD-ABC6-3E984F61AD6F}"/>
            </a:ext>
          </a:extLst>
        </xdr:cNvPr>
        <xdr:cNvSpPr/>
      </xdr:nvSpPr>
      <xdr:spPr>
        <a:xfrm>
          <a:off x="18288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9" name="正方形/長方形 908">
          <a:extLst>
            <a:ext uri="{FF2B5EF4-FFF2-40B4-BE49-F238E27FC236}">
              <a16:creationId xmlns:a16="http://schemas.microsoft.com/office/drawing/2014/main" id="{33E61E47-D584-4DA9-818C-651C1BE7B29F}"/>
            </a:ext>
          </a:extLst>
        </xdr:cNvPr>
        <xdr:cNvSpPr/>
      </xdr:nvSpPr>
      <xdr:spPr>
        <a:xfrm>
          <a:off x="18418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0" name="正方形/長方形 909">
          <a:extLst>
            <a:ext uri="{FF2B5EF4-FFF2-40B4-BE49-F238E27FC236}">
              <a16:creationId xmlns:a16="http://schemas.microsoft.com/office/drawing/2014/main" id="{0F82613C-7127-413B-ADED-C318799C783F}"/>
            </a:ext>
          </a:extLst>
        </xdr:cNvPr>
        <xdr:cNvSpPr/>
      </xdr:nvSpPr>
      <xdr:spPr>
        <a:xfrm>
          <a:off x="18418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1" name="正方形/長方形 910">
          <a:extLst>
            <a:ext uri="{FF2B5EF4-FFF2-40B4-BE49-F238E27FC236}">
              <a16:creationId xmlns:a16="http://schemas.microsoft.com/office/drawing/2014/main" id="{D40C149A-20B8-4408-B76D-1FB2B0CD38AA}"/>
            </a:ext>
          </a:extLst>
        </xdr:cNvPr>
        <xdr:cNvSpPr/>
      </xdr:nvSpPr>
      <xdr:spPr>
        <a:xfrm>
          <a:off x="19431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2" name="正方形/長方形 911">
          <a:extLst>
            <a:ext uri="{FF2B5EF4-FFF2-40B4-BE49-F238E27FC236}">
              <a16:creationId xmlns:a16="http://schemas.microsoft.com/office/drawing/2014/main" id="{E81CC58F-EBA2-4221-85AE-60684532425C}"/>
            </a:ext>
          </a:extLst>
        </xdr:cNvPr>
        <xdr:cNvSpPr/>
      </xdr:nvSpPr>
      <xdr:spPr>
        <a:xfrm>
          <a:off x="19431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3" name="正方形/長方形 912">
          <a:extLst>
            <a:ext uri="{FF2B5EF4-FFF2-40B4-BE49-F238E27FC236}">
              <a16:creationId xmlns:a16="http://schemas.microsoft.com/office/drawing/2014/main" id="{9B10E05E-294F-4BDB-80DB-41ADACDA9EDF}"/>
            </a:ext>
          </a:extLst>
        </xdr:cNvPr>
        <xdr:cNvSpPr/>
      </xdr:nvSpPr>
      <xdr:spPr>
        <a:xfrm>
          <a:off x="20574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4" name="正方形/長方形 913">
          <a:extLst>
            <a:ext uri="{FF2B5EF4-FFF2-40B4-BE49-F238E27FC236}">
              <a16:creationId xmlns:a16="http://schemas.microsoft.com/office/drawing/2014/main" id="{6FFD3DF5-6C5B-4092-A60D-F72420EBA2FC}"/>
            </a:ext>
          </a:extLst>
        </xdr:cNvPr>
        <xdr:cNvSpPr/>
      </xdr:nvSpPr>
      <xdr:spPr>
        <a:xfrm>
          <a:off x="20574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5" name="正方形/長方形 914">
          <a:extLst>
            <a:ext uri="{FF2B5EF4-FFF2-40B4-BE49-F238E27FC236}">
              <a16:creationId xmlns:a16="http://schemas.microsoft.com/office/drawing/2014/main" id="{41D3FFE1-4DEB-4E0E-A490-50F0FD849C0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6" name="テキスト ボックス 915">
          <a:extLst>
            <a:ext uri="{FF2B5EF4-FFF2-40B4-BE49-F238E27FC236}">
              <a16:creationId xmlns:a16="http://schemas.microsoft.com/office/drawing/2014/main" id="{0673DD59-44C2-45A9-85B6-D234C01221F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7" name="直線コネクタ 916">
          <a:extLst>
            <a:ext uri="{FF2B5EF4-FFF2-40B4-BE49-F238E27FC236}">
              <a16:creationId xmlns:a16="http://schemas.microsoft.com/office/drawing/2014/main" id="{BC2A793C-3FEC-4EBB-9708-A6F777397A5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8" name="直線コネクタ 917">
          <a:extLst>
            <a:ext uri="{FF2B5EF4-FFF2-40B4-BE49-F238E27FC236}">
              <a16:creationId xmlns:a16="http://schemas.microsoft.com/office/drawing/2014/main" id="{B00C4E7E-699D-46C7-BCB4-AE6CFE5DC90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9" name="テキスト ボックス 918">
          <a:extLst>
            <a:ext uri="{FF2B5EF4-FFF2-40B4-BE49-F238E27FC236}">
              <a16:creationId xmlns:a16="http://schemas.microsoft.com/office/drawing/2014/main" id="{78E05122-4F06-47CE-8BD3-667141494F46}"/>
            </a:ext>
          </a:extLst>
        </xdr:cNvPr>
        <xdr:cNvSpPr txBox="1"/>
      </xdr:nvSpPr>
      <xdr:spPr>
        <a:xfrm>
          <a:off x="17823996" y="1852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20" name="直線コネクタ 919">
          <a:extLst>
            <a:ext uri="{FF2B5EF4-FFF2-40B4-BE49-F238E27FC236}">
              <a16:creationId xmlns:a16="http://schemas.microsoft.com/office/drawing/2014/main" id="{8182802D-5D3F-405E-B510-C01AB1F9DBC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21" name="テキスト ボックス 920">
          <a:extLst>
            <a:ext uri="{FF2B5EF4-FFF2-40B4-BE49-F238E27FC236}">
              <a16:creationId xmlns:a16="http://schemas.microsoft.com/office/drawing/2014/main" id="{2B259E6E-7A01-4AC2-A063-9DE87A86C2D2}"/>
            </a:ext>
          </a:extLst>
        </xdr:cNvPr>
        <xdr:cNvSpPr txBox="1"/>
      </xdr:nvSpPr>
      <xdr:spPr>
        <a:xfrm>
          <a:off x="17823996" y="1814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22" name="直線コネクタ 921">
          <a:extLst>
            <a:ext uri="{FF2B5EF4-FFF2-40B4-BE49-F238E27FC236}">
              <a16:creationId xmlns:a16="http://schemas.microsoft.com/office/drawing/2014/main" id="{8463C478-222E-421A-BB10-1D3C3FE1C5C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3" name="テキスト ボックス 922">
          <a:extLst>
            <a:ext uri="{FF2B5EF4-FFF2-40B4-BE49-F238E27FC236}">
              <a16:creationId xmlns:a16="http://schemas.microsoft.com/office/drawing/2014/main" id="{DF251C46-D036-4CD5-A5F9-89CDB2808FBA}"/>
            </a:ext>
          </a:extLst>
        </xdr:cNvPr>
        <xdr:cNvSpPr txBox="1"/>
      </xdr:nvSpPr>
      <xdr:spPr>
        <a:xfrm>
          <a:off x="17823996" y="1776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4" name="直線コネクタ 923">
          <a:extLst>
            <a:ext uri="{FF2B5EF4-FFF2-40B4-BE49-F238E27FC236}">
              <a16:creationId xmlns:a16="http://schemas.microsoft.com/office/drawing/2014/main" id="{264B24FE-3871-4FB9-B63D-C3D14742057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5" name="テキスト ボックス 924">
          <a:extLst>
            <a:ext uri="{FF2B5EF4-FFF2-40B4-BE49-F238E27FC236}">
              <a16:creationId xmlns:a16="http://schemas.microsoft.com/office/drawing/2014/main" id="{790D1C13-0F98-4ED5-82A6-B2E6B4D3BDDD}"/>
            </a:ext>
          </a:extLst>
        </xdr:cNvPr>
        <xdr:cNvSpPr txBox="1"/>
      </xdr:nvSpPr>
      <xdr:spPr>
        <a:xfrm>
          <a:off x="17823996" y="1738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6" name="直線コネクタ 925">
          <a:extLst>
            <a:ext uri="{FF2B5EF4-FFF2-40B4-BE49-F238E27FC236}">
              <a16:creationId xmlns:a16="http://schemas.microsoft.com/office/drawing/2014/main" id="{93BD5921-ABF4-48EA-94E5-75BD983138D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7" name="テキスト ボックス 926">
          <a:extLst>
            <a:ext uri="{FF2B5EF4-FFF2-40B4-BE49-F238E27FC236}">
              <a16:creationId xmlns:a16="http://schemas.microsoft.com/office/drawing/2014/main" id="{5B57DC36-D183-4645-B04B-0F3F3F301775}"/>
            </a:ext>
          </a:extLst>
        </xdr:cNvPr>
        <xdr:cNvSpPr txBox="1"/>
      </xdr:nvSpPr>
      <xdr:spPr>
        <a:xfrm>
          <a:off x="17823996" y="1700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8" name="直線コネクタ 927">
          <a:extLst>
            <a:ext uri="{FF2B5EF4-FFF2-40B4-BE49-F238E27FC236}">
              <a16:creationId xmlns:a16="http://schemas.microsoft.com/office/drawing/2014/main" id="{FE4DEDFE-3E45-403A-913E-67CC629D50D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9" name="テキスト ボックス 928">
          <a:extLst>
            <a:ext uri="{FF2B5EF4-FFF2-40B4-BE49-F238E27FC236}">
              <a16:creationId xmlns:a16="http://schemas.microsoft.com/office/drawing/2014/main" id="{3D420B24-1122-47EF-8BF1-903ED370F84E}"/>
            </a:ext>
          </a:extLst>
        </xdr:cNvPr>
        <xdr:cNvSpPr txBox="1"/>
      </xdr:nvSpPr>
      <xdr:spPr>
        <a:xfrm>
          <a:off x="17823996" y="1662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0" name="【庁舎】&#10;一人当たり面積グラフ枠">
          <a:extLst>
            <a:ext uri="{FF2B5EF4-FFF2-40B4-BE49-F238E27FC236}">
              <a16:creationId xmlns:a16="http://schemas.microsoft.com/office/drawing/2014/main" id="{2ED2251C-87A7-4D48-85C4-AE3BB301468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931" name="直線コネクタ 930">
          <a:extLst>
            <a:ext uri="{FF2B5EF4-FFF2-40B4-BE49-F238E27FC236}">
              <a16:creationId xmlns:a16="http://schemas.microsoft.com/office/drawing/2014/main" id="{8EFCD0F7-56A3-425E-A34A-6259DC24179B}"/>
            </a:ext>
          </a:extLst>
        </xdr:cNvPr>
        <xdr:cNvCxnSpPr/>
      </xdr:nvCxnSpPr>
      <xdr:spPr>
        <a:xfrm flipV="1">
          <a:off x="22164039" y="17316450"/>
          <a:ext cx="0" cy="1310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32" name="【庁舎】&#10;一人当たり面積最小値テキスト">
          <a:extLst>
            <a:ext uri="{FF2B5EF4-FFF2-40B4-BE49-F238E27FC236}">
              <a16:creationId xmlns:a16="http://schemas.microsoft.com/office/drawing/2014/main" id="{A7D3F10D-9C2D-4F1F-96DF-0B655053272F}"/>
            </a:ext>
          </a:extLst>
        </xdr:cNvPr>
        <xdr:cNvSpPr txBox="1"/>
      </xdr:nvSpPr>
      <xdr:spPr>
        <a:xfrm>
          <a:off x="22202775"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3" name="直線コネクタ 932">
          <a:extLst>
            <a:ext uri="{FF2B5EF4-FFF2-40B4-BE49-F238E27FC236}">
              <a16:creationId xmlns:a16="http://schemas.microsoft.com/office/drawing/2014/main" id="{3DACE178-8E0F-4415-BB8D-AF633ABED18E}"/>
            </a:ext>
          </a:extLst>
        </xdr:cNvPr>
        <xdr:cNvCxnSpPr/>
      </xdr:nvCxnSpPr>
      <xdr:spPr>
        <a:xfrm>
          <a:off x="22075775" y="1862645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34" name="【庁舎】&#10;一人当たり面積最大値テキスト">
          <a:extLst>
            <a:ext uri="{FF2B5EF4-FFF2-40B4-BE49-F238E27FC236}">
              <a16:creationId xmlns:a16="http://schemas.microsoft.com/office/drawing/2014/main" id="{D9DB5CD1-4088-4936-A752-7B80279F036C}"/>
            </a:ext>
          </a:extLst>
        </xdr:cNvPr>
        <xdr:cNvSpPr txBox="1"/>
      </xdr:nvSpPr>
      <xdr:spPr>
        <a:xfrm>
          <a:off x="22202775"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35" name="直線コネクタ 934">
          <a:extLst>
            <a:ext uri="{FF2B5EF4-FFF2-40B4-BE49-F238E27FC236}">
              <a16:creationId xmlns:a16="http://schemas.microsoft.com/office/drawing/2014/main" id="{F4B45D10-261A-4C35-96D4-F48618C7656C}"/>
            </a:ext>
          </a:extLst>
        </xdr:cNvPr>
        <xdr:cNvCxnSpPr/>
      </xdr:nvCxnSpPr>
      <xdr:spPr>
        <a:xfrm>
          <a:off x="22075775" y="1731645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67327</xdr:rowOff>
    </xdr:from>
    <xdr:ext cx="469744" cy="259045"/>
    <xdr:sp macro="" textlink="">
      <xdr:nvSpPr>
        <xdr:cNvPr id="936" name="【庁舎】&#10;一人当たり面積平均値テキスト">
          <a:extLst>
            <a:ext uri="{FF2B5EF4-FFF2-40B4-BE49-F238E27FC236}">
              <a16:creationId xmlns:a16="http://schemas.microsoft.com/office/drawing/2014/main" id="{325F8FBB-7319-4DAF-8917-08B4B43720BF}"/>
            </a:ext>
          </a:extLst>
        </xdr:cNvPr>
        <xdr:cNvSpPr txBox="1"/>
      </xdr:nvSpPr>
      <xdr:spPr>
        <a:xfrm>
          <a:off x="22202775" y="17901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937" name="フローチャート: 判断 936">
          <a:extLst>
            <a:ext uri="{FF2B5EF4-FFF2-40B4-BE49-F238E27FC236}">
              <a16:creationId xmlns:a16="http://schemas.microsoft.com/office/drawing/2014/main" id="{31FE1244-A81C-4718-86C2-5E2730C0B086}"/>
            </a:ext>
          </a:extLst>
        </xdr:cNvPr>
        <xdr:cNvSpPr/>
      </xdr:nvSpPr>
      <xdr:spPr>
        <a:xfrm>
          <a:off x="22113875" y="180498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938" name="フローチャート: 判断 937">
          <a:extLst>
            <a:ext uri="{FF2B5EF4-FFF2-40B4-BE49-F238E27FC236}">
              <a16:creationId xmlns:a16="http://schemas.microsoft.com/office/drawing/2014/main" id="{CAAD7EB5-A5C8-43B2-80A9-CAE76B3E21C3}"/>
            </a:ext>
          </a:extLst>
        </xdr:cNvPr>
        <xdr:cNvSpPr/>
      </xdr:nvSpPr>
      <xdr:spPr>
        <a:xfrm>
          <a:off x="21275675" y="180498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9" name="フローチャート: 判断 938">
          <a:extLst>
            <a:ext uri="{FF2B5EF4-FFF2-40B4-BE49-F238E27FC236}">
              <a16:creationId xmlns:a16="http://schemas.microsoft.com/office/drawing/2014/main" id="{A4762F66-DC16-475F-B73B-4198F74579F5}"/>
            </a:ext>
          </a:extLst>
        </xdr:cNvPr>
        <xdr:cNvSpPr/>
      </xdr:nvSpPr>
      <xdr:spPr>
        <a:xfrm>
          <a:off x="20383500" y="1804987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40" name="フローチャート: 判断 939">
          <a:extLst>
            <a:ext uri="{FF2B5EF4-FFF2-40B4-BE49-F238E27FC236}">
              <a16:creationId xmlns:a16="http://schemas.microsoft.com/office/drawing/2014/main" id="{9303D79C-CFF1-4F49-83BD-CE63AA620BB5}"/>
            </a:ext>
          </a:extLst>
        </xdr:cNvPr>
        <xdr:cNvSpPr/>
      </xdr:nvSpPr>
      <xdr:spPr>
        <a:xfrm>
          <a:off x="19497675" y="181146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941" name="フローチャート: 判断 940">
          <a:extLst>
            <a:ext uri="{FF2B5EF4-FFF2-40B4-BE49-F238E27FC236}">
              <a16:creationId xmlns:a16="http://schemas.microsoft.com/office/drawing/2014/main" id="{DF6A23D6-7125-493E-98DE-1B249C2B37A8}"/>
            </a:ext>
          </a:extLst>
        </xdr:cNvPr>
        <xdr:cNvSpPr/>
      </xdr:nvSpPr>
      <xdr:spPr>
        <a:xfrm>
          <a:off x="18608675" y="18150839"/>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AE30EEEA-38DA-434E-AC2C-E2DAA92CC286}"/>
            </a:ext>
          </a:extLst>
        </xdr:cNvPr>
        <xdr:cNvSpPr txBox="1"/>
      </xdr:nvSpPr>
      <xdr:spPr>
        <a:xfrm>
          <a:off x="21974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3ABBBBE6-3A51-4F44-ABC6-D30AE5FA103B}"/>
            </a:ext>
          </a:extLst>
        </xdr:cNvPr>
        <xdr:cNvSpPr txBox="1"/>
      </xdr:nvSpPr>
      <xdr:spPr>
        <a:xfrm>
          <a:off x="2113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9DEFC237-00DB-49B2-8E17-FF2F8AC6CF43}"/>
            </a:ext>
          </a:extLst>
        </xdr:cNvPr>
        <xdr:cNvSpPr txBox="1"/>
      </xdr:nvSpPr>
      <xdr:spPr>
        <a:xfrm>
          <a:off x="2024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A9CC8113-9940-49FA-AF1B-E0E59244D6C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6" name="テキスト ボックス 945">
          <a:extLst>
            <a:ext uri="{FF2B5EF4-FFF2-40B4-BE49-F238E27FC236}">
              <a16:creationId xmlns:a16="http://schemas.microsoft.com/office/drawing/2014/main" id="{19F68C6E-1748-41BA-B26F-A585E7EB4B7A}"/>
            </a:ext>
          </a:extLst>
        </xdr:cNvPr>
        <xdr:cNvSpPr txBox="1"/>
      </xdr:nvSpPr>
      <xdr:spPr>
        <a:xfrm>
          <a:off x="18468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947" name="楕円 946">
          <a:extLst>
            <a:ext uri="{FF2B5EF4-FFF2-40B4-BE49-F238E27FC236}">
              <a16:creationId xmlns:a16="http://schemas.microsoft.com/office/drawing/2014/main" id="{684A4BFB-1FD1-4C9C-B5F4-62B6589CB87F}"/>
            </a:ext>
          </a:extLst>
        </xdr:cNvPr>
        <xdr:cNvSpPr/>
      </xdr:nvSpPr>
      <xdr:spPr>
        <a:xfrm>
          <a:off x="22113875" y="1820608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7638</xdr:rowOff>
    </xdr:from>
    <xdr:ext cx="469744" cy="259045"/>
    <xdr:sp macro="" textlink="">
      <xdr:nvSpPr>
        <xdr:cNvPr id="948" name="【庁舎】&#10;一人当たり面積該当値テキスト">
          <a:extLst>
            <a:ext uri="{FF2B5EF4-FFF2-40B4-BE49-F238E27FC236}">
              <a16:creationId xmlns:a16="http://schemas.microsoft.com/office/drawing/2014/main" id="{A842F52E-0DDE-4BEF-ACB4-A2CD4BEAA27F}"/>
            </a:ext>
          </a:extLst>
        </xdr:cNvPr>
        <xdr:cNvSpPr txBox="1"/>
      </xdr:nvSpPr>
      <xdr:spPr>
        <a:xfrm>
          <a:off x="22202775" y="1818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33020</xdr:rowOff>
    </xdr:from>
    <xdr:to>
      <xdr:col>112</xdr:col>
      <xdr:colOff>38100</xdr:colOff>
      <xdr:row>106</xdr:row>
      <xdr:rowOff>134620</xdr:rowOff>
    </xdr:to>
    <xdr:sp macro="" textlink="">
      <xdr:nvSpPr>
        <xdr:cNvPr id="949" name="楕円 948">
          <a:extLst>
            <a:ext uri="{FF2B5EF4-FFF2-40B4-BE49-F238E27FC236}">
              <a16:creationId xmlns:a16="http://schemas.microsoft.com/office/drawing/2014/main" id="{809564E6-6951-4C5F-9BAB-F953A7822B14}"/>
            </a:ext>
          </a:extLst>
        </xdr:cNvPr>
        <xdr:cNvSpPr/>
      </xdr:nvSpPr>
      <xdr:spPr>
        <a:xfrm>
          <a:off x="21275675" y="1820989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80011</xdr:rowOff>
    </xdr:from>
    <xdr:to>
      <xdr:col>116</xdr:col>
      <xdr:colOff>63500</xdr:colOff>
      <xdr:row>106</xdr:row>
      <xdr:rowOff>83820</xdr:rowOff>
    </xdr:to>
    <xdr:cxnSp macro="">
      <xdr:nvCxnSpPr>
        <xdr:cNvPr id="950" name="直線コネクタ 949">
          <a:extLst>
            <a:ext uri="{FF2B5EF4-FFF2-40B4-BE49-F238E27FC236}">
              <a16:creationId xmlns:a16="http://schemas.microsoft.com/office/drawing/2014/main" id="{74CE74FA-42A5-4D1F-BA93-8EB51647B89E}"/>
            </a:ext>
          </a:extLst>
        </xdr:cNvPr>
        <xdr:cNvCxnSpPr/>
      </xdr:nvCxnSpPr>
      <xdr:spPr>
        <a:xfrm flipV="1">
          <a:off x="21326475" y="18253711"/>
          <a:ext cx="838200"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38736</xdr:rowOff>
    </xdr:from>
    <xdr:to>
      <xdr:col>107</xdr:col>
      <xdr:colOff>101600</xdr:colOff>
      <xdr:row>106</xdr:row>
      <xdr:rowOff>140336</xdr:rowOff>
    </xdr:to>
    <xdr:sp macro="" textlink="">
      <xdr:nvSpPr>
        <xdr:cNvPr id="951" name="楕円 950">
          <a:extLst>
            <a:ext uri="{FF2B5EF4-FFF2-40B4-BE49-F238E27FC236}">
              <a16:creationId xmlns:a16="http://schemas.microsoft.com/office/drawing/2014/main" id="{8377F507-ABA1-4A7A-8830-E2312C7409F6}"/>
            </a:ext>
          </a:extLst>
        </xdr:cNvPr>
        <xdr:cNvSpPr/>
      </xdr:nvSpPr>
      <xdr:spPr>
        <a:xfrm>
          <a:off x="20383500" y="182124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83820</xdr:rowOff>
    </xdr:from>
    <xdr:to>
      <xdr:col>111</xdr:col>
      <xdr:colOff>177800</xdr:colOff>
      <xdr:row>106</xdr:row>
      <xdr:rowOff>89536</xdr:rowOff>
    </xdr:to>
    <xdr:cxnSp macro="">
      <xdr:nvCxnSpPr>
        <xdr:cNvPr id="952" name="直線コネクタ 951">
          <a:extLst>
            <a:ext uri="{FF2B5EF4-FFF2-40B4-BE49-F238E27FC236}">
              <a16:creationId xmlns:a16="http://schemas.microsoft.com/office/drawing/2014/main" id="{73405003-4BB1-4363-87F8-E513140F9693}"/>
            </a:ext>
          </a:extLst>
        </xdr:cNvPr>
        <xdr:cNvCxnSpPr/>
      </xdr:nvCxnSpPr>
      <xdr:spPr>
        <a:xfrm flipV="1">
          <a:off x="20437475" y="182606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953" name="楕円 952">
          <a:extLst>
            <a:ext uri="{FF2B5EF4-FFF2-40B4-BE49-F238E27FC236}">
              <a16:creationId xmlns:a16="http://schemas.microsoft.com/office/drawing/2014/main" id="{2CD70DE7-F39E-4AC1-B062-0CC6A6B1B366}"/>
            </a:ext>
          </a:extLst>
        </xdr:cNvPr>
        <xdr:cNvSpPr/>
      </xdr:nvSpPr>
      <xdr:spPr>
        <a:xfrm>
          <a:off x="19497675" y="1821624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89536</xdr:rowOff>
    </xdr:from>
    <xdr:to>
      <xdr:col>107</xdr:col>
      <xdr:colOff>50800</xdr:colOff>
      <xdr:row>106</xdr:row>
      <xdr:rowOff>93345</xdr:rowOff>
    </xdr:to>
    <xdr:cxnSp macro="">
      <xdr:nvCxnSpPr>
        <xdr:cNvPr id="954" name="直線コネクタ 953">
          <a:extLst>
            <a:ext uri="{FF2B5EF4-FFF2-40B4-BE49-F238E27FC236}">
              <a16:creationId xmlns:a16="http://schemas.microsoft.com/office/drawing/2014/main" id="{F7668F70-07B5-4211-AE04-554255F1BCD4}"/>
            </a:ext>
          </a:extLst>
        </xdr:cNvPr>
        <xdr:cNvCxnSpPr/>
      </xdr:nvCxnSpPr>
      <xdr:spPr>
        <a:xfrm flipV="1">
          <a:off x="19545300" y="18266411"/>
          <a:ext cx="892175"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46355</xdr:rowOff>
    </xdr:from>
    <xdr:to>
      <xdr:col>98</xdr:col>
      <xdr:colOff>38100</xdr:colOff>
      <xdr:row>106</xdr:row>
      <xdr:rowOff>147955</xdr:rowOff>
    </xdr:to>
    <xdr:sp macro="" textlink="">
      <xdr:nvSpPr>
        <xdr:cNvPr id="955" name="楕円 954">
          <a:extLst>
            <a:ext uri="{FF2B5EF4-FFF2-40B4-BE49-F238E27FC236}">
              <a16:creationId xmlns:a16="http://schemas.microsoft.com/office/drawing/2014/main" id="{7B7B5197-9125-48F5-A102-B736882F620F}"/>
            </a:ext>
          </a:extLst>
        </xdr:cNvPr>
        <xdr:cNvSpPr/>
      </xdr:nvSpPr>
      <xdr:spPr>
        <a:xfrm>
          <a:off x="18608675" y="1822323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93345</xdr:rowOff>
    </xdr:from>
    <xdr:to>
      <xdr:col>102</xdr:col>
      <xdr:colOff>114300</xdr:colOff>
      <xdr:row>106</xdr:row>
      <xdr:rowOff>97155</xdr:rowOff>
    </xdr:to>
    <xdr:cxnSp macro="">
      <xdr:nvCxnSpPr>
        <xdr:cNvPr id="956" name="直線コネクタ 955">
          <a:extLst>
            <a:ext uri="{FF2B5EF4-FFF2-40B4-BE49-F238E27FC236}">
              <a16:creationId xmlns:a16="http://schemas.microsoft.com/office/drawing/2014/main" id="{1FC011C9-A3AD-4AB6-8EF6-C44ABD695333}"/>
            </a:ext>
          </a:extLst>
        </xdr:cNvPr>
        <xdr:cNvCxnSpPr/>
      </xdr:nvCxnSpPr>
      <xdr:spPr>
        <a:xfrm flipV="1">
          <a:off x="18659475" y="18267045"/>
          <a:ext cx="8858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162577</xdr:rowOff>
    </xdr:from>
    <xdr:ext cx="469744" cy="259045"/>
    <xdr:sp macro="" textlink="">
      <xdr:nvSpPr>
        <xdr:cNvPr id="957" name="n_1aveValue【庁舎】&#10;一人当たり面積">
          <a:extLst>
            <a:ext uri="{FF2B5EF4-FFF2-40B4-BE49-F238E27FC236}">
              <a16:creationId xmlns:a16="http://schemas.microsoft.com/office/drawing/2014/main" id="{6D8D38E6-7A8C-4973-9640-9EEB5079AD9A}"/>
            </a:ext>
          </a:extLst>
        </xdr:cNvPr>
        <xdr:cNvSpPr txBox="1"/>
      </xdr:nvSpPr>
      <xdr:spPr>
        <a:xfrm>
          <a:off x="21078902" y="1782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58" name="n_2aveValue【庁舎】&#10;一人当たり面積">
          <a:extLst>
            <a:ext uri="{FF2B5EF4-FFF2-40B4-BE49-F238E27FC236}">
              <a16:creationId xmlns:a16="http://schemas.microsoft.com/office/drawing/2014/main" id="{4BBC1FF5-25E1-400D-BF04-02EE617FF5BB}"/>
            </a:ext>
          </a:extLst>
        </xdr:cNvPr>
        <xdr:cNvSpPr txBox="1"/>
      </xdr:nvSpPr>
      <xdr:spPr>
        <a:xfrm>
          <a:off x="20202602" y="1782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959" name="n_3aveValue【庁舎】&#10;一人当たり面積">
          <a:extLst>
            <a:ext uri="{FF2B5EF4-FFF2-40B4-BE49-F238E27FC236}">
              <a16:creationId xmlns:a16="http://schemas.microsoft.com/office/drawing/2014/main" id="{4DF5D61A-8F4C-40F1-A489-18E3A9DF694A}"/>
            </a:ext>
          </a:extLst>
        </xdr:cNvPr>
        <xdr:cNvSpPr txBox="1"/>
      </xdr:nvSpPr>
      <xdr:spPr>
        <a:xfrm>
          <a:off x="19313602"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92091</xdr:rowOff>
    </xdr:from>
    <xdr:ext cx="469744" cy="259045"/>
    <xdr:sp macro="" textlink="">
      <xdr:nvSpPr>
        <xdr:cNvPr id="960" name="n_4aveValue【庁舎】&#10;一人当たり面積">
          <a:extLst>
            <a:ext uri="{FF2B5EF4-FFF2-40B4-BE49-F238E27FC236}">
              <a16:creationId xmlns:a16="http://schemas.microsoft.com/office/drawing/2014/main" id="{D41292EF-0538-4A14-AC9A-00A898621734}"/>
            </a:ext>
          </a:extLst>
        </xdr:cNvPr>
        <xdr:cNvSpPr txBox="1"/>
      </xdr:nvSpPr>
      <xdr:spPr>
        <a:xfrm>
          <a:off x="18421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125747</xdr:rowOff>
    </xdr:from>
    <xdr:ext cx="469744" cy="259045"/>
    <xdr:sp macro="" textlink="">
      <xdr:nvSpPr>
        <xdr:cNvPr id="961" name="n_1mainValue【庁舎】&#10;一人当たり面積">
          <a:extLst>
            <a:ext uri="{FF2B5EF4-FFF2-40B4-BE49-F238E27FC236}">
              <a16:creationId xmlns:a16="http://schemas.microsoft.com/office/drawing/2014/main" id="{92BA0856-E870-4BF2-A469-D07D4CB61601}"/>
            </a:ext>
          </a:extLst>
        </xdr:cNvPr>
        <xdr:cNvSpPr txBox="1"/>
      </xdr:nvSpPr>
      <xdr:spPr>
        <a:xfrm>
          <a:off x="21078902" y="1830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131463</xdr:rowOff>
    </xdr:from>
    <xdr:ext cx="469744" cy="259045"/>
    <xdr:sp macro="" textlink="">
      <xdr:nvSpPr>
        <xdr:cNvPr id="962" name="n_2mainValue【庁舎】&#10;一人当たり面積">
          <a:extLst>
            <a:ext uri="{FF2B5EF4-FFF2-40B4-BE49-F238E27FC236}">
              <a16:creationId xmlns:a16="http://schemas.microsoft.com/office/drawing/2014/main" id="{17CB4405-64A3-46A2-A728-F54C2690D84D}"/>
            </a:ext>
          </a:extLst>
        </xdr:cNvPr>
        <xdr:cNvSpPr txBox="1"/>
      </xdr:nvSpPr>
      <xdr:spPr>
        <a:xfrm>
          <a:off x="20202602" y="1830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963" name="n_3mainValue【庁舎】&#10;一人当たり面積">
          <a:extLst>
            <a:ext uri="{FF2B5EF4-FFF2-40B4-BE49-F238E27FC236}">
              <a16:creationId xmlns:a16="http://schemas.microsoft.com/office/drawing/2014/main" id="{A88EBAB8-4CBC-4563-A86F-664093907487}"/>
            </a:ext>
          </a:extLst>
        </xdr:cNvPr>
        <xdr:cNvSpPr txBox="1"/>
      </xdr:nvSpPr>
      <xdr:spPr>
        <a:xfrm>
          <a:off x="19313602"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139082</xdr:rowOff>
    </xdr:from>
    <xdr:ext cx="469744" cy="259045"/>
    <xdr:sp macro="" textlink="">
      <xdr:nvSpPr>
        <xdr:cNvPr id="964" name="n_4mainValue【庁舎】&#10;一人当たり面積">
          <a:extLst>
            <a:ext uri="{FF2B5EF4-FFF2-40B4-BE49-F238E27FC236}">
              <a16:creationId xmlns:a16="http://schemas.microsoft.com/office/drawing/2014/main" id="{D2EAADEA-1533-4AD5-A042-D09451828278}"/>
            </a:ext>
          </a:extLst>
        </xdr:cNvPr>
        <xdr:cNvSpPr txBox="1"/>
      </xdr:nvSpPr>
      <xdr:spPr>
        <a:xfrm>
          <a:off x="18421427" y="183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5" name="正方形/長方形 964">
          <a:extLst>
            <a:ext uri="{FF2B5EF4-FFF2-40B4-BE49-F238E27FC236}">
              <a16:creationId xmlns:a16="http://schemas.microsoft.com/office/drawing/2014/main" id="{57596225-684D-4708-9376-6481E9B6E9F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6" name="正方形/長方形 965">
          <a:extLst>
            <a:ext uri="{FF2B5EF4-FFF2-40B4-BE49-F238E27FC236}">
              <a16:creationId xmlns:a16="http://schemas.microsoft.com/office/drawing/2014/main" id="{A3A62A1E-AE36-41CF-8A24-6E576A42D2AE}"/>
            </a:ext>
          </a:extLst>
        </xdr:cNvPr>
        <xdr:cNvSpPr/>
      </xdr:nvSpPr>
      <xdr:spPr>
        <a:xfrm>
          <a:off x="762000" y="19497675"/>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7" name="テキスト ボックス 966">
          <a:extLst>
            <a:ext uri="{FF2B5EF4-FFF2-40B4-BE49-F238E27FC236}">
              <a16:creationId xmlns:a16="http://schemas.microsoft.com/office/drawing/2014/main" id="{60F9FA6B-8109-4005-BFAB-704D00C1573F}"/>
            </a:ext>
          </a:extLst>
        </xdr:cNvPr>
        <xdr:cNvSpPr txBox="1"/>
      </xdr:nvSpPr>
      <xdr:spPr>
        <a:xfrm>
          <a:off x="838200" y="19751675"/>
          <a:ext cx="220884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図書館については、昭和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７年に竣工しており、瑞浪駅北の複合公共施設が完成するまでは、今後も高い水準で推移することが想定される。</a:t>
          </a:r>
        </a:p>
        <a:p>
          <a:r>
            <a:rPr kumimoji="1" lang="ja-JP" altLang="en-US" sz="1300">
              <a:latin typeface="ＭＳ Ｐゴシック" panose="020B0600070205080204" pitchFamily="50" charset="-128"/>
              <a:ea typeface="ＭＳ Ｐゴシック" panose="020B0600070205080204" pitchFamily="50" charset="-128"/>
            </a:rPr>
            <a:t>一方で、類似団体と比較して特に有形固定資産減価償却率が低くなっている施設は、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保健センターについては、平成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年度に新築され、今後も低水準で推移することが想定される。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の減価償却率が減少している理由は、令和３年度から令和４年度にかけて改修工事を実施したためである。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36,105
34,943
174.86
18,503,129
17,596,035
727,018
9,792,207
12,853,972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財政力指数は類似団体平均を上回っているものの、</a:t>
          </a:r>
          <a:r>
            <a:rPr kumimoji="1" lang="en-US" altLang="ja-JP" sz="1300">
              <a:latin typeface="ＭＳ Ｐゴシック" panose="020B0600070205080204" pitchFamily="50" charset="-128"/>
              <a:ea typeface="ＭＳ Ｐゴシック" panose="020B0600070205080204" pitchFamily="50" charset="-128"/>
            </a:rPr>
            <a:t>0.62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0.64</a:t>
          </a:r>
          <a:r>
            <a:rPr kumimoji="1" lang="ja-JP" altLang="en-US" sz="1300">
              <a:latin typeface="ＭＳ Ｐゴシック" panose="020B0600070205080204" pitchFamily="50" charset="-128"/>
              <a:ea typeface="ＭＳ Ｐゴシック" panose="020B0600070205080204" pitchFamily="50" charset="-128"/>
            </a:rPr>
            <a:t>と概ね横ばいの状態が続いている。しかし、高齢化による社会保障関係経費の一層の増加は不可避であるため、財政基盤の安定化の取り組みとして、企業誘致による雇用拡大や産業構造の複合化、市債権の徴収体制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66675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66675</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246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年度の経常収支比率は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ポイント悪化した。これは、燃料費高騰等の物件費の増加が主な要因である。</a:t>
          </a:r>
        </a:p>
        <a:p>
          <a:r>
            <a:rPr kumimoji="1" lang="ja-JP" altLang="en-US" sz="1300">
              <a:latin typeface="ＭＳ Ｐゴシック" panose="020B0600070205080204" pitchFamily="50" charset="-128"/>
              <a:ea typeface="ＭＳ Ｐゴシック" panose="020B0600070205080204" pitchFamily="50" charset="-128"/>
            </a:rPr>
            <a:t>また、令和２年度の値が突出しているが、これは令和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償却資産の修正申告により固定資産税が大幅に増加したためであり、一時的な要因によるものである。今後も社会保障関係経費は増加することが予想されることから、民間委託の推進、指定管理者制度の活用、デジタル技術の導入等によって経常経費の削減や、特別会計等への繰出金の抑制に取り組み、弾力性のある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127423</xdr:rowOff>
    </xdr:from>
    <xdr:to>
      <xdr:col>23</xdr:col>
      <xdr:colOff>133350</xdr:colOff>
      <xdr:row>62</xdr:row>
      <xdr:rowOff>84667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85873"/>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68156</xdr:rowOff>
    </xdr:from>
    <xdr:to>
      <xdr:col>19</xdr:col>
      <xdr:colOff>133350</xdr:colOff>
      <xdr:row>61</xdr:row>
      <xdr:rowOff>127423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83706"/>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68156</xdr:rowOff>
    </xdr:from>
    <xdr:to>
      <xdr:col>15</xdr:col>
      <xdr:colOff>82550</xdr:colOff>
      <xdr:row>61</xdr:row>
      <xdr:rowOff>119380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83706"/>
          <a:ext cx="889000" cy="39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61</xdr:row>
      <xdr:rowOff>167640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778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50394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76623</xdr:rowOff>
    </xdr:from>
    <xdr:to>
      <xdr:col>19</xdr:col>
      <xdr:colOff>184150</xdr:colOff>
      <xdr:row>62</xdr:row>
      <xdr:rowOff>6773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163000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21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17356</xdr:rowOff>
    </xdr:from>
    <xdr:to>
      <xdr:col>15</xdr:col>
      <xdr:colOff>133350</xdr:colOff>
      <xdr:row>59</xdr:row>
      <xdr:rowOff>118956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129133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より増加している。これは、新型コロナウイルス感染症対策の各種事業を実施したこと、燃料費・物価高騰による決算額の増加が主な要因である。今後は、民間委託等の推進、指定管理者制度の活用による人件費の削減、需用費等の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140492</xdr:rowOff>
    </xdr:from>
    <xdr:to>
      <xdr:col>23</xdr:col>
      <xdr:colOff>133350</xdr:colOff>
      <xdr:row>84</xdr:row>
      <xdr:rowOff>43290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70842"/>
          <a:ext cx="838200" cy="7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35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140492</xdr:rowOff>
    </xdr:from>
    <xdr:to>
      <xdr:col>19</xdr:col>
      <xdr:colOff>133350</xdr:colOff>
      <xdr:row>84</xdr:row>
      <xdr:rowOff>13595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370842"/>
          <a:ext cx="889000" cy="4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14248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16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128160</xdr:rowOff>
    </xdr:from>
    <xdr:to>
      <xdr:col>15</xdr:col>
      <xdr:colOff>82550</xdr:colOff>
      <xdr:row>84</xdr:row>
      <xdr:rowOff>13595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87060"/>
          <a:ext cx="889000" cy="22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122879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92449</xdr:rowOff>
    </xdr:from>
    <xdr:to>
      <xdr:col>11</xdr:col>
      <xdr:colOff>31750</xdr:colOff>
      <xdr:row>82</xdr:row>
      <xdr:rowOff>128160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51349"/>
          <a:ext cx="889000" cy="3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160896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118541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163940</xdr:rowOff>
    </xdr:from>
    <xdr:to>
      <xdr:col>23</xdr:col>
      <xdr:colOff>184150</xdr:colOff>
      <xdr:row>84</xdr:row>
      <xdr:rowOff>94090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136017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6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89692</xdr:rowOff>
    </xdr:from>
    <xdr:to>
      <xdr:col>19</xdr:col>
      <xdr:colOff>184150</xdr:colOff>
      <xdr:row>84</xdr:row>
      <xdr:rowOff>19842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2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30019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8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134245</xdr:rowOff>
    </xdr:from>
    <xdr:to>
      <xdr:col>15</xdr:col>
      <xdr:colOff>133350</xdr:colOff>
      <xdr:row>84</xdr:row>
      <xdr:rowOff>64395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6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49172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77360</xdr:rowOff>
    </xdr:from>
    <xdr:to>
      <xdr:col>11</xdr:col>
      <xdr:colOff>82550</xdr:colOff>
      <xdr:row>83</xdr:row>
      <xdr:rowOff>7510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163737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41649</xdr:rowOff>
    </xdr:from>
    <xdr:to>
      <xdr:col>7</xdr:col>
      <xdr:colOff>31750</xdr:colOff>
      <xdr:row>82</xdr:row>
      <xdr:rowOff>143249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0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128026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8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年度に指数は減少したが、令和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年度は上昇に転じた。</a:t>
          </a:r>
        </a:p>
        <a:p>
          <a:r>
            <a:rPr kumimoji="1" lang="ja-JP" altLang="en-US" sz="1300">
              <a:latin typeface="ＭＳ Ｐゴシック" panose="020B0600070205080204" pitchFamily="50" charset="-128"/>
              <a:ea typeface="ＭＳ Ｐゴシック" panose="020B0600070205080204" pitchFamily="50" charset="-128"/>
            </a:rPr>
            <a:t>類似団体平均との乖離は依然として大きいままのため、今後の推移を注視する必要がある。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11113</xdr:rowOff>
    </xdr:from>
    <xdr:to>
      <xdr:col>81</xdr:col>
      <xdr:colOff>44450</xdr:colOff>
      <xdr:row>86</xdr:row>
      <xdr:rowOff>41275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75581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11113</xdr:rowOff>
    </xdr:from>
    <xdr:to>
      <xdr:col>77</xdr:col>
      <xdr:colOff>44450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75581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56356</xdr:rowOff>
    </xdr:from>
    <xdr:to>
      <xdr:col>72</xdr:col>
      <xdr:colOff>203200</xdr:colOff>
      <xdr:row>86</xdr:row>
      <xdr:rowOff>101600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801056"/>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47483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167481</xdr:rowOff>
    </xdr:from>
    <xdr:to>
      <xdr:col>68</xdr:col>
      <xdr:colOff>152400</xdr:colOff>
      <xdr:row>86</xdr:row>
      <xdr:rowOff>56356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4073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77646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134002</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7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131763</xdr:rowOff>
    </xdr:from>
    <xdr:to>
      <xdr:col>77</xdr:col>
      <xdr:colOff>95250</xdr:colOff>
      <xdr:row>86</xdr:row>
      <xdr:rowOff>61913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46690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9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5556</xdr:rowOff>
    </xdr:from>
    <xdr:to>
      <xdr:col>68</xdr:col>
      <xdr:colOff>203200</xdr:colOff>
      <xdr:row>86</xdr:row>
      <xdr:rowOff>107156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91933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116681</xdr:rowOff>
    </xdr:from>
    <xdr:to>
      <xdr:col>64</xdr:col>
      <xdr:colOff>152400</xdr:colOff>
      <xdr:row>86</xdr:row>
      <xdr:rowOff>46831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31608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77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年度を期間とする定員適正化計画に基づき、社会情勢の変化に柔軟に対応し、満足度の高い行政サービスを安定的に供給するため、令和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年度の職員数を維持する定員管理を図る。今後人口の減少が見込まれているため、人口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人当たり職員数は増加が想定される。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494</xdr:rowOff>
    </xdr:from>
    <xdr:to>
      <xdr:col>81</xdr:col>
      <xdr:colOff>44450</xdr:colOff>
      <xdr:row>64</xdr:row>
      <xdr:rowOff>12559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97329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118762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163901</xdr:rowOff>
    </xdr:from>
    <xdr:to>
      <xdr:col>77</xdr:col>
      <xdr:colOff>44450</xdr:colOff>
      <xdr:row>64</xdr:row>
      <xdr:rowOff>12559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96525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9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154517</xdr:rowOff>
    </xdr:from>
    <xdr:to>
      <xdr:col>72</xdr:col>
      <xdr:colOff>203200</xdr:colOff>
      <xdr:row>63</xdr:row>
      <xdr:rowOff>163901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955867"/>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70062</xdr:rowOff>
    </xdr:from>
    <xdr:to>
      <xdr:col>68</xdr:col>
      <xdr:colOff>152400</xdr:colOff>
      <xdr:row>63</xdr:row>
      <xdr:rowOff>154517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871412"/>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132238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1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102746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8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121144</xdr:rowOff>
    </xdr:from>
    <xdr:to>
      <xdr:col>81</xdr:col>
      <xdr:colOff>95250</xdr:colOff>
      <xdr:row>64</xdr:row>
      <xdr:rowOff>51294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93221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89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133209</xdr:rowOff>
    </xdr:from>
    <xdr:to>
      <xdr:col>77</xdr:col>
      <xdr:colOff>95250</xdr:colOff>
      <xdr:row>64</xdr:row>
      <xdr:rowOff>63359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93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48136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020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113101</xdr:rowOff>
    </xdr:from>
    <xdr:to>
      <xdr:col>73</xdr:col>
      <xdr:colOff>44450</xdr:colOff>
      <xdr:row>64</xdr:row>
      <xdr:rowOff>43251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9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28028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00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103717</xdr:rowOff>
    </xdr:from>
    <xdr:to>
      <xdr:col>68</xdr:col>
      <xdr:colOff>203200</xdr:colOff>
      <xdr:row>64</xdr:row>
      <xdr:rowOff>33867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18644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19262</xdr:rowOff>
    </xdr:from>
    <xdr:to>
      <xdr:col>64</xdr:col>
      <xdr:colOff>152400</xdr:colOff>
      <xdr:row>63</xdr:row>
      <xdr:rowOff>120862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105639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ポイント改善した。これは、新規の地方債発行額を償還元金以内とするよう努めてきたことや繰上償還を行ってきた成果である。今後も公債費の抑制に努めたい。</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43845</xdr:rowOff>
    </xdr:from>
    <xdr:to>
      <xdr:col>81</xdr:col>
      <xdr:colOff>44450</xdr:colOff>
      <xdr:row>37</xdr:row>
      <xdr:rowOff>78317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638749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151692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37</xdr:row>
      <xdr:rowOff>124278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64219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83051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124278</xdr:rowOff>
    </xdr:from>
    <xdr:to>
      <xdr:col>72</xdr:col>
      <xdr:colOff>203200</xdr:colOff>
      <xdr:row>37</xdr:row>
      <xdr:rowOff>147260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6467928"/>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147260</xdr:rowOff>
    </xdr:from>
    <xdr:to>
      <xdr:col>68</xdr:col>
      <xdr:colOff>152400</xdr:colOff>
      <xdr:row>38</xdr:row>
      <xdr:rowOff>21772</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649091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164495</xdr:rowOff>
    </xdr:from>
    <xdr:to>
      <xdr:col>81</xdr:col>
      <xdr:colOff>95250</xdr:colOff>
      <xdr:row>37</xdr:row>
      <xdr:rowOff>94645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9572</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18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73478</xdr:rowOff>
    </xdr:from>
    <xdr:to>
      <xdr:col>73</xdr:col>
      <xdr:colOff>44450</xdr:colOff>
      <xdr:row>38</xdr:row>
      <xdr:rowOff>3628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13805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96460</xdr:rowOff>
    </xdr:from>
    <xdr:to>
      <xdr:col>68</xdr:col>
      <xdr:colOff>203200</xdr:colOff>
      <xdr:row>38</xdr:row>
      <xdr:rowOff>26609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36787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142422</xdr:rowOff>
    </xdr:from>
    <xdr:to>
      <xdr:col>64</xdr:col>
      <xdr:colOff>152400</xdr:colOff>
      <xdr:row>38</xdr:row>
      <xdr:rowOff>72572</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82749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例年と同様に算定されていない。これは、地方債現在高等の将来負担額よりも基金等の充当可能財源が大きいことによるものである。今後は、老朽施設の更新に加え、駅周辺再開発・道の駅整備・病院建設など大規模な事業が予定されている。これらの事業にともなう地方債の借入等将来負担額の増加が見込まれるが、次世代に過大な負担がかからないよう、計画的な財政運営と地方債管理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57015</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57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8560</xdr:rowOff>
    </xdr:from>
    <xdr:to>
      <xdr:col>73</xdr:col>
      <xdr:colOff>44450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68402</xdr:rowOff>
    </xdr:from>
    <xdr:to>
      <xdr:col>68</xdr:col>
      <xdr:colOff>203200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36,105
34,943
174.86
18,503,129
17,596,035
727,018
9,792,207
12,853,972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人件費に係る経常収支比率は、会計年度任用職員制度の開始に伴い、令和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大きく増加した。類似団体平均と比較すると高い水準で推移しているが、満足度の高い行政サービスを安定的に提供することができる体制づくりのために適正な人員を確保しているためである。今後は、その他の経常経費とのバランスを取りながら、人件費の維持・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82550</xdr:rowOff>
    </xdr:from>
    <xdr:to>
      <xdr:col>24</xdr:col>
      <xdr:colOff>25400</xdr:colOff>
      <xdr:row>41</xdr:row>
      <xdr:rowOff>82550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7112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60977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31750</xdr:rowOff>
    </xdr:from>
    <xdr:to>
      <xdr:col>19</xdr:col>
      <xdr:colOff>187325</xdr:colOff>
      <xdr:row>41</xdr:row>
      <xdr:rowOff>82550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7061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107950</xdr:rowOff>
    </xdr:from>
    <xdr:to>
      <xdr:col>15</xdr:col>
      <xdr:colOff>98425</xdr:colOff>
      <xdr:row>41</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94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82550</xdr:rowOff>
    </xdr:from>
    <xdr:to>
      <xdr:col>11</xdr:col>
      <xdr:colOff>9525</xdr:colOff>
      <xdr:row>39</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69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31750</xdr:rowOff>
    </xdr:from>
    <xdr:to>
      <xdr:col>24</xdr:col>
      <xdr:colOff>76200</xdr:colOff>
      <xdr:row>41</xdr:row>
      <xdr:rowOff>133350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31750</xdr:rowOff>
    </xdr:from>
    <xdr:to>
      <xdr:col>20</xdr:col>
      <xdr:colOff>38100</xdr:colOff>
      <xdr:row>41</xdr:row>
      <xdr:rowOff>133350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118127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14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152400</xdr:rowOff>
    </xdr:from>
    <xdr:to>
      <xdr:col>15</xdr:col>
      <xdr:colOff>149225</xdr:colOff>
      <xdr:row>41</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57150</xdr:rowOff>
    </xdr:from>
    <xdr:to>
      <xdr:col>11</xdr:col>
      <xdr:colOff>60325</xdr:colOff>
      <xdr:row>39</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31750</xdr:rowOff>
    </xdr:from>
    <xdr:to>
      <xdr:col>6</xdr:col>
      <xdr:colOff>171450</xdr:colOff>
      <xdr:row>39</xdr:row>
      <xdr:rowOff>133350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118127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より高い水準にある。これは、業務委託や指定管理を推進していることによるものである。今後も民間業者等のノウハウを活かした効果的な業務委託の推進と経常的な需用費等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142240</xdr:rowOff>
    </xdr:from>
    <xdr:to>
      <xdr:col>82</xdr:col>
      <xdr:colOff>107950</xdr:colOff>
      <xdr:row>19</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283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18</xdr:row>
      <xdr:rowOff>142240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149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18</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149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104140</xdr:rowOff>
    </xdr:from>
    <xdr:to>
      <xdr:col>69</xdr:col>
      <xdr:colOff>92075</xdr:colOff>
      <xdr:row>18</xdr:row>
      <xdr:rowOff>142240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90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91440</xdr:rowOff>
    </xdr:from>
    <xdr:to>
      <xdr:col>78</xdr:col>
      <xdr:colOff>120650</xdr:colOff>
      <xdr:row>19</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6367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6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53340</xdr:rowOff>
    </xdr:from>
    <xdr:to>
      <xdr:col>69</xdr:col>
      <xdr:colOff>142875</xdr:colOff>
      <xdr:row>18</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91440</xdr:rowOff>
    </xdr:from>
    <xdr:to>
      <xdr:col>65</xdr:col>
      <xdr:colOff>53975</xdr:colOff>
      <xdr:row>19</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6367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と同水準で推移している。今後、法令に基づく義務的な扶助費は増加していく見込みであるが、市民サービスの質の向上とのバランスを図りながら急上昇することのないよう適正な執行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6350</xdr:rowOff>
    </xdr:from>
    <xdr:to>
      <xdr:col>24</xdr:col>
      <xdr:colOff>25400</xdr:colOff>
      <xdr:row>57</xdr:row>
      <xdr:rowOff>57150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79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6350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90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58</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90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44450</xdr:rowOff>
    </xdr:from>
    <xdr:to>
      <xdr:col>11</xdr:col>
      <xdr:colOff>9525</xdr:colOff>
      <xdr:row>58</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17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6350</xdr:rowOff>
    </xdr:from>
    <xdr:to>
      <xdr:col>24</xdr:col>
      <xdr:colOff>76200</xdr:colOff>
      <xdr:row>57</xdr:row>
      <xdr:rowOff>107950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127000</xdr:rowOff>
    </xdr:from>
    <xdr:to>
      <xdr:col>20</xdr:col>
      <xdr:colOff>38100</xdr:colOff>
      <xdr:row>57</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41927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係る経常収支比率は、前年度と同水準であり、類似団体平均と同程度となっている。今後は、老朽施設に係る維持補修費の増加が見込まれるので、公共施設等総合管理計画に基づき、施設の適正化を図り、経費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56</xdr:row>
      <xdr:rowOff>58420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44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166387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96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43180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13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58420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5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78757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補助費等に係る経常収支比率は、類似団体と比較して低い水準である。今後は、平成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年度から地方公営企業法を適用して公営企業会計となった下水道事業に拠出する補助金や出資金の抑制に努め、現在の水準を維持したい。</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149860</xdr:rowOff>
    </xdr:from>
    <xdr:to>
      <xdr:col>82</xdr:col>
      <xdr:colOff>107950</xdr:colOff>
      <xdr:row>33</xdr:row>
      <xdr:rowOff>157480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58077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113047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138430</xdr:rowOff>
    </xdr:from>
    <xdr:to>
      <xdr:col>78</xdr:col>
      <xdr:colOff>69850</xdr:colOff>
      <xdr:row>33</xdr:row>
      <xdr:rowOff>157480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7962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138430</xdr:rowOff>
    </xdr:from>
    <xdr:to>
      <xdr:col>73</xdr:col>
      <xdr:colOff>180975</xdr:colOff>
      <xdr:row>33</xdr:row>
      <xdr:rowOff>157480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7962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157480</xdr:rowOff>
    </xdr:from>
    <xdr:to>
      <xdr:col>69</xdr:col>
      <xdr:colOff>92075</xdr:colOff>
      <xdr:row>34</xdr:row>
      <xdr:rowOff>8890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8153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99060</xdr:rowOff>
    </xdr:from>
    <xdr:to>
      <xdr:col>82</xdr:col>
      <xdr:colOff>158750</xdr:colOff>
      <xdr:row>34</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7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7637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66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106680</xdr:rowOff>
    </xdr:from>
    <xdr:to>
      <xdr:col>78</xdr:col>
      <xdr:colOff>120650</xdr:colOff>
      <xdr:row>34</xdr:row>
      <xdr:rowOff>36830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7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47007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53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87630</xdr:rowOff>
    </xdr:from>
    <xdr:to>
      <xdr:col>74</xdr:col>
      <xdr:colOff>31750</xdr:colOff>
      <xdr:row>34</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27957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106680</xdr:rowOff>
    </xdr:from>
    <xdr:to>
      <xdr:col>69</xdr:col>
      <xdr:colOff>142875</xdr:colOff>
      <xdr:row>34</xdr:row>
      <xdr:rowOff>36830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7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47007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53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129540</xdr:rowOff>
    </xdr:from>
    <xdr:to>
      <xdr:col>65</xdr:col>
      <xdr:colOff>53975</xdr:colOff>
      <xdr:row>34</xdr:row>
      <xdr:rowOff>59690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69867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55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公債費に係る経常収支比率は類似団体平均を下回っているが、人件費・物件費に次いで高い割合を占めている。今後、大きな事業が複数予定されており、公債費の増加が想定される。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65278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248639"/>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37846</xdr:rowOff>
    </xdr:from>
    <xdr:to>
      <xdr:col>19</xdr:col>
      <xdr:colOff>187325</xdr:colOff>
      <xdr:row>77</xdr:row>
      <xdr:rowOff>46989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394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110998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394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110998</xdr:rowOff>
    </xdr:from>
    <xdr:to>
      <xdr:col>11</xdr:col>
      <xdr:colOff>9525</xdr:colOff>
      <xdr:row>77</xdr:row>
      <xdr:rowOff>143002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126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31005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60198</xdr:rowOff>
    </xdr:from>
    <xdr:to>
      <xdr:col>11</xdr:col>
      <xdr:colOff>60325</xdr:colOff>
      <xdr:row>77</xdr:row>
      <xdr:rowOff>161798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525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ポイント増加し、類似団体平均と同程度の水準となった。今後も各種経常経費の節減を図るとともに、特別会計や企業会計の独立採算の原則による事業の見直し等を推進し、弾力性のある財政運営に努める。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77</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75487"/>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76</xdr:row>
      <xdr:rowOff>145287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56032"/>
          <a:ext cx="889000" cy="21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76</xdr:row>
      <xdr:rowOff>76708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5603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76</xdr:row>
      <xdr:rowOff>76708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02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121429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1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158259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25908</xdr:rowOff>
    </xdr:from>
    <xdr:to>
      <xdr:col>69</xdr:col>
      <xdr:colOff>142875</xdr:colOff>
      <xdr:row>76</xdr:row>
      <xdr:rowOff>127508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137685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133113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154051</xdr:rowOff>
    </xdr:from>
    <xdr:to>
      <xdr:col>29</xdr:col>
      <xdr:colOff>127000</xdr:colOff>
      <xdr:row>16</xdr:row>
      <xdr:rowOff>165152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44876"/>
          <a:ext cx="647700" cy="11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10307</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2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165152</xdr:rowOff>
    </xdr:from>
    <xdr:to>
      <xdr:col>26</xdr:col>
      <xdr:colOff>50800</xdr:colOff>
      <xdr:row>17</xdr:row>
      <xdr:rowOff>12862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55977"/>
          <a:ext cx="698500" cy="19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129189</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577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12862</xdr:rowOff>
    </xdr:from>
    <xdr:to>
      <xdr:col>22</xdr:col>
      <xdr:colOff>114300</xdr:colOff>
      <xdr:row>17</xdr:row>
      <xdr:rowOff>121547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75137"/>
          <a:ext cx="698500" cy="108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8145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6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121547</xdr:rowOff>
    </xdr:from>
    <xdr:to>
      <xdr:col>18</xdr:col>
      <xdr:colOff>177800</xdr:colOff>
      <xdr:row>17</xdr:row>
      <xdr:rowOff>145364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83822"/>
          <a:ext cx="698500" cy="23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77997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69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99485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1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103251</xdr:rowOff>
    </xdr:from>
    <xdr:to>
      <xdr:col>29</xdr:col>
      <xdr:colOff>177800</xdr:colOff>
      <xdr:row>17</xdr:row>
      <xdr:rowOff>33401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94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75328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6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114352</xdr:rowOff>
    </xdr:from>
    <xdr:to>
      <xdr:col>26</xdr:col>
      <xdr:colOff>101600</xdr:colOff>
      <xdr:row>17</xdr:row>
      <xdr:rowOff>44502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05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29279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9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133512</xdr:rowOff>
    </xdr:from>
    <xdr:to>
      <xdr:col>22</xdr:col>
      <xdr:colOff>165100</xdr:colOff>
      <xdr:row>17</xdr:row>
      <xdr:rowOff>63662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24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48439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010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70747</xdr:rowOff>
    </xdr:from>
    <xdr:to>
      <xdr:col>19</xdr:col>
      <xdr:colOff>38100</xdr:colOff>
      <xdr:row>18</xdr:row>
      <xdr:rowOff>897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33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157124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11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94564</xdr:rowOff>
    </xdr:from>
    <xdr:to>
      <xdr:col>15</xdr:col>
      <xdr:colOff>101600</xdr:colOff>
      <xdr:row>18</xdr:row>
      <xdr:rowOff>24714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56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9491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143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303577</xdr:rowOff>
    </xdr:from>
    <xdr:to>
      <xdr:col>29</xdr:col>
      <xdr:colOff>127000</xdr:colOff>
      <xdr:row>37</xdr:row>
      <xdr:rowOff>319024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28277"/>
          <a:ext cx="647700" cy="15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47269</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657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295315</xdr:rowOff>
    </xdr:from>
    <xdr:to>
      <xdr:col>26</xdr:col>
      <xdr:colOff>50800</xdr:colOff>
      <xdr:row>37</xdr:row>
      <xdr:rowOff>319024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20015"/>
          <a:ext cx="698500" cy="23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16821</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627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273762</xdr:rowOff>
    </xdr:from>
    <xdr:to>
      <xdr:col>22</xdr:col>
      <xdr:colOff>114300</xdr:colOff>
      <xdr:row>37</xdr:row>
      <xdr:rowOff>295315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398462"/>
          <a:ext cx="698500" cy="21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43273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260568</xdr:rowOff>
    </xdr:from>
    <xdr:to>
      <xdr:col>18</xdr:col>
      <xdr:colOff>177800</xdr:colOff>
      <xdr:row>37</xdr:row>
      <xdr:rowOff>273762</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385268"/>
          <a:ext cx="698500" cy="13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24430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252777</xdr:rowOff>
    </xdr:from>
    <xdr:to>
      <xdr:col>29</xdr:col>
      <xdr:colOff>177800</xdr:colOff>
      <xdr:row>38</xdr:row>
      <xdr:rowOff>11477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377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161354</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268224</xdr:rowOff>
    </xdr:from>
    <xdr:to>
      <xdr:col>26</xdr:col>
      <xdr:colOff>101600</xdr:colOff>
      <xdr:row>38</xdr:row>
      <xdr:rowOff>26924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392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11701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479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244515</xdr:rowOff>
    </xdr:from>
    <xdr:to>
      <xdr:col>22</xdr:col>
      <xdr:colOff>165100</xdr:colOff>
      <xdr:row>38</xdr:row>
      <xdr:rowOff>3215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36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330892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45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222962</xdr:rowOff>
    </xdr:from>
    <xdr:to>
      <xdr:col>19</xdr:col>
      <xdr:colOff>38100</xdr:colOff>
      <xdr:row>37</xdr:row>
      <xdr:rowOff>324562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347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309339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434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209768</xdr:rowOff>
    </xdr:from>
    <xdr:to>
      <xdr:col>15</xdr:col>
      <xdr:colOff>101600</xdr:colOff>
      <xdr:row>37</xdr:row>
      <xdr:rowOff>311368</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334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296145</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42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36,105
34,943
174.86
18,503,129
17,596,035
727,018
9,792,207
12,853,972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163785</xdr:rowOff>
    </xdr:from>
    <xdr:to>
      <xdr:col>24</xdr:col>
      <xdr:colOff>63500</xdr:colOff>
      <xdr:row>35</xdr:row>
      <xdr:rowOff>5528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93085"/>
          <a:ext cx="8382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94449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5528</xdr:rowOff>
    </xdr:from>
    <xdr:to>
      <xdr:col>19</xdr:col>
      <xdr:colOff>177800</xdr:colOff>
      <xdr:row>35</xdr:row>
      <xdr:rowOff>20420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06278"/>
          <a:ext cx="889000" cy="1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20420</xdr:rowOff>
    </xdr:from>
    <xdr:to>
      <xdr:col>15</xdr:col>
      <xdr:colOff>50800</xdr:colOff>
      <xdr:row>36</xdr:row>
      <xdr:rowOff>67152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21170"/>
          <a:ext cx="889000" cy="21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116737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67152</xdr:rowOff>
    </xdr:from>
    <xdr:to>
      <xdr:col>10</xdr:col>
      <xdr:colOff>114300</xdr:colOff>
      <xdr:row>36</xdr:row>
      <xdr:rowOff>102748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39352"/>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112985</xdr:rowOff>
    </xdr:from>
    <xdr:to>
      <xdr:col>24</xdr:col>
      <xdr:colOff>114300</xdr:colOff>
      <xdr:row>35</xdr:row>
      <xdr:rowOff>43135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135862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9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126178</xdr:rowOff>
    </xdr:from>
    <xdr:to>
      <xdr:col>20</xdr:col>
      <xdr:colOff>38100</xdr:colOff>
      <xdr:row>35</xdr:row>
      <xdr:rowOff>56328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72855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3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141070</xdr:rowOff>
    </xdr:from>
    <xdr:to>
      <xdr:col>15</xdr:col>
      <xdr:colOff>101600</xdr:colOff>
      <xdr:row>35</xdr:row>
      <xdr:rowOff>71220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87747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16352</xdr:rowOff>
    </xdr:from>
    <xdr:to>
      <xdr:col>10</xdr:col>
      <xdr:colOff>165100</xdr:colOff>
      <xdr:row>36</xdr:row>
      <xdr:rowOff>117952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134479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6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51948</xdr:rowOff>
    </xdr:from>
    <xdr:to>
      <xdr:col>6</xdr:col>
      <xdr:colOff>38100</xdr:colOff>
      <xdr:row>36</xdr:row>
      <xdr:rowOff>153548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2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170075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122893</xdr:rowOff>
    </xdr:from>
    <xdr:to>
      <xdr:col>24</xdr:col>
      <xdr:colOff>63500</xdr:colOff>
      <xdr:row>57</xdr:row>
      <xdr:rowOff>29615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4093"/>
          <a:ext cx="838200" cy="7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65462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132476</xdr:rowOff>
    </xdr:from>
    <xdr:to>
      <xdr:col>19</xdr:col>
      <xdr:colOff>177800</xdr:colOff>
      <xdr:row>57</xdr:row>
      <xdr:rowOff>29615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33676"/>
          <a:ext cx="889000" cy="6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73179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132476</xdr:rowOff>
    </xdr:from>
    <xdr:to>
      <xdr:col>15</xdr:col>
      <xdr:colOff>50800</xdr:colOff>
      <xdr:row>57</xdr:row>
      <xdr:rowOff>77978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33676"/>
          <a:ext cx="889000" cy="11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134874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77978</xdr:rowOff>
    </xdr:from>
    <xdr:to>
      <xdr:col>10</xdr:col>
      <xdr:colOff>114300</xdr:colOff>
      <xdr:row>57</xdr:row>
      <xdr:rowOff>110430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0628"/>
          <a:ext cx="889000" cy="3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72093</xdr:rowOff>
    </xdr:from>
    <xdr:to>
      <xdr:col>24</xdr:col>
      <xdr:colOff>114300</xdr:colOff>
      <xdr:row>57</xdr:row>
      <xdr:rowOff>2243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94970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2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150265</xdr:rowOff>
    </xdr:from>
    <xdr:to>
      <xdr:col>20</xdr:col>
      <xdr:colOff>38100</xdr:colOff>
      <xdr:row>57</xdr:row>
      <xdr:rowOff>80415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96942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2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81676</xdr:rowOff>
    </xdr:from>
    <xdr:to>
      <xdr:col>15</xdr:col>
      <xdr:colOff>101600</xdr:colOff>
      <xdr:row>57</xdr:row>
      <xdr:rowOff>11826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28353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5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27178</xdr:rowOff>
    </xdr:from>
    <xdr:to>
      <xdr:col>10</xdr:col>
      <xdr:colOff>165100</xdr:colOff>
      <xdr:row>57</xdr:row>
      <xdr:rowOff>128778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145305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59630</xdr:rowOff>
    </xdr:from>
    <xdr:to>
      <xdr:col>6</xdr:col>
      <xdr:colOff>38100</xdr:colOff>
      <xdr:row>57</xdr:row>
      <xdr:rowOff>161230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6307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0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8438</xdr:rowOff>
    </xdr:from>
    <xdr:to>
      <xdr:col>24</xdr:col>
      <xdr:colOff>63500</xdr:colOff>
      <xdr:row>78</xdr:row>
      <xdr:rowOff>8666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81538"/>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8666</xdr:rowOff>
    </xdr:from>
    <xdr:to>
      <xdr:col>19</xdr:col>
      <xdr:colOff>177800</xdr:colOff>
      <xdr:row>78</xdr:row>
      <xdr:rowOff>22611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81766"/>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7779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22611</xdr:rowOff>
    </xdr:from>
    <xdr:to>
      <xdr:col>15</xdr:col>
      <xdr:colOff>50800</xdr:colOff>
      <xdr:row>78</xdr:row>
      <xdr:rowOff>77178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95711"/>
          <a:ext cx="889000" cy="5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69200</xdr:rowOff>
    </xdr:from>
    <xdr:to>
      <xdr:col>10</xdr:col>
      <xdr:colOff>114300</xdr:colOff>
      <xdr:row>78</xdr:row>
      <xdr:rowOff>77178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42300"/>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129088</xdr:rowOff>
    </xdr:from>
    <xdr:to>
      <xdr:col>24</xdr:col>
      <xdr:colOff>114300</xdr:colOff>
      <xdr:row>78</xdr:row>
      <xdr:rowOff>59238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56080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129316</xdr:rowOff>
    </xdr:from>
    <xdr:to>
      <xdr:col>20</xdr:col>
      <xdr:colOff>38100</xdr:colOff>
      <xdr:row>78</xdr:row>
      <xdr:rowOff>59466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50593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143261</xdr:rowOff>
    </xdr:from>
    <xdr:to>
      <xdr:col>15</xdr:col>
      <xdr:colOff>101600</xdr:colOff>
      <xdr:row>78</xdr:row>
      <xdr:rowOff>73411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4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64538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3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26378</xdr:rowOff>
    </xdr:from>
    <xdr:to>
      <xdr:col>10</xdr:col>
      <xdr:colOff>165100</xdr:colOff>
      <xdr:row>78</xdr:row>
      <xdr:rowOff>127978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119105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9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18400</xdr:rowOff>
    </xdr:from>
    <xdr:to>
      <xdr:col>6</xdr:col>
      <xdr:colOff>38100</xdr:colOff>
      <xdr:row>78</xdr:row>
      <xdr:rowOff>120000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111127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8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54432</xdr:rowOff>
    </xdr:from>
    <xdr:to>
      <xdr:col>24</xdr:col>
      <xdr:colOff>63500</xdr:colOff>
      <xdr:row>97</xdr:row>
      <xdr:rowOff>154432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85082"/>
          <a:ext cx="838200" cy="10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96790</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4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54432</xdr:rowOff>
    </xdr:from>
    <xdr:to>
      <xdr:col>19</xdr:col>
      <xdr:colOff>177800</xdr:colOff>
      <xdr:row>98</xdr:row>
      <xdr:rowOff>167830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85082"/>
          <a:ext cx="889000" cy="28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45090</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157302</xdr:rowOff>
    </xdr:from>
    <xdr:to>
      <xdr:col>15</xdr:col>
      <xdr:colOff>50800</xdr:colOff>
      <xdr:row>98</xdr:row>
      <xdr:rowOff>167830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959402"/>
          <a:ext cx="889000" cy="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154894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157302</xdr:rowOff>
    </xdr:from>
    <xdr:to>
      <xdr:col>10</xdr:col>
      <xdr:colOff>114300</xdr:colOff>
      <xdr:row>99</xdr:row>
      <xdr:rowOff>42100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959402"/>
          <a:ext cx="889000" cy="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103632</xdr:rowOff>
    </xdr:from>
    <xdr:to>
      <xdr:col>24</xdr:col>
      <xdr:colOff>114300</xdr:colOff>
      <xdr:row>98</xdr:row>
      <xdr:rowOff>33782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82059</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71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3632</xdr:rowOff>
    </xdr:from>
    <xdr:to>
      <xdr:col>20</xdr:col>
      <xdr:colOff>38100</xdr:colOff>
      <xdr:row>97</xdr:row>
      <xdr:rowOff>105232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96359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2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117030</xdr:rowOff>
    </xdr:from>
    <xdr:to>
      <xdr:col>15</xdr:col>
      <xdr:colOff>101600</xdr:colOff>
      <xdr:row>99</xdr:row>
      <xdr:rowOff>47180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9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38307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701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106502</xdr:rowOff>
    </xdr:from>
    <xdr:to>
      <xdr:col>10</xdr:col>
      <xdr:colOff>165100</xdr:colOff>
      <xdr:row>99</xdr:row>
      <xdr:rowOff>36652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9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27779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700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162750</xdr:rowOff>
    </xdr:from>
    <xdr:to>
      <xdr:col>6</xdr:col>
      <xdr:colOff>38100</xdr:colOff>
      <xdr:row>99</xdr:row>
      <xdr:rowOff>92900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84027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5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153957</xdr:rowOff>
    </xdr:from>
    <xdr:to>
      <xdr:col>54</xdr:col>
      <xdr:colOff>189865</xdr:colOff>
      <xdr:row>37</xdr:row>
      <xdr:rowOff>103627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68907"/>
          <a:ext cx="1270" cy="97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107454</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103627</xdr:rowOff>
    </xdr:from>
    <xdr:to>
      <xdr:col>55</xdr:col>
      <xdr:colOff>88900</xdr:colOff>
      <xdr:row>37</xdr:row>
      <xdr:rowOff>103627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100634</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4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153957</xdr:rowOff>
    </xdr:from>
    <xdr:to>
      <xdr:col>55</xdr:col>
      <xdr:colOff>88900</xdr:colOff>
      <xdr:row>31</xdr:row>
      <xdr:rowOff>153957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6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103627</xdr:rowOff>
    </xdr:from>
    <xdr:to>
      <xdr:col>55</xdr:col>
      <xdr:colOff>0</xdr:colOff>
      <xdr:row>37</xdr:row>
      <xdr:rowOff>148730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47277"/>
          <a:ext cx="838200" cy="4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44302</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87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21425</xdr:rowOff>
    </xdr:from>
    <xdr:to>
      <xdr:col>55</xdr:col>
      <xdr:colOff>50800</xdr:colOff>
      <xdr:row>35</xdr:row>
      <xdr:rowOff>123025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47757</xdr:rowOff>
    </xdr:from>
    <xdr:to>
      <xdr:col>50</xdr:col>
      <xdr:colOff>114300</xdr:colOff>
      <xdr:row>37</xdr:row>
      <xdr:rowOff>148730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705607"/>
          <a:ext cx="889000" cy="78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63548</xdr:rowOff>
    </xdr:from>
    <xdr:to>
      <xdr:col>50</xdr:col>
      <xdr:colOff>165100</xdr:colOff>
      <xdr:row>35</xdr:row>
      <xdr:rowOff>165148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10225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47757</xdr:rowOff>
    </xdr:from>
    <xdr:to>
      <xdr:col>45</xdr:col>
      <xdr:colOff>177800</xdr:colOff>
      <xdr:row>37</xdr:row>
      <xdr:rowOff>146406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705607"/>
          <a:ext cx="889000" cy="78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121864</xdr:rowOff>
    </xdr:from>
    <xdr:to>
      <xdr:col>46</xdr:col>
      <xdr:colOff>38100</xdr:colOff>
      <xdr:row>31</xdr:row>
      <xdr:rowOff>52014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68541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146406</xdr:rowOff>
    </xdr:from>
    <xdr:to>
      <xdr:col>41</xdr:col>
      <xdr:colOff>50800</xdr:colOff>
      <xdr:row>38</xdr:row>
      <xdr:rowOff>8994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490056"/>
          <a:ext cx="889000" cy="3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160383</xdr:rowOff>
    </xdr:from>
    <xdr:to>
      <xdr:col>41</xdr:col>
      <xdr:colOff>101600</xdr:colOff>
      <xdr:row>36</xdr:row>
      <xdr:rowOff>90533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107060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36596</xdr:rowOff>
    </xdr:from>
    <xdr:to>
      <xdr:col>36</xdr:col>
      <xdr:colOff>165100</xdr:colOff>
      <xdr:row>36</xdr:row>
      <xdr:rowOff>138196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154723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52827</xdr:rowOff>
    </xdr:from>
    <xdr:to>
      <xdr:col>55</xdr:col>
      <xdr:colOff>50800</xdr:colOff>
      <xdr:row>37</xdr:row>
      <xdr:rowOff>154427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9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139204</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1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97930</xdr:rowOff>
    </xdr:from>
    <xdr:to>
      <xdr:col>50</xdr:col>
      <xdr:colOff>165100</xdr:colOff>
      <xdr:row>38</xdr:row>
      <xdr:rowOff>28080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19207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3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168407</xdr:rowOff>
    </xdr:from>
    <xdr:to>
      <xdr:col>46</xdr:col>
      <xdr:colOff>38100</xdr:colOff>
      <xdr:row>33</xdr:row>
      <xdr:rowOff>98557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65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89684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47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95606</xdr:rowOff>
    </xdr:from>
    <xdr:to>
      <xdr:col>41</xdr:col>
      <xdr:colOff>101600</xdr:colOff>
      <xdr:row>38</xdr:row>
      <xdr:rowOff>25756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16883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3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129644</xdr:rowOff>
    </xdr:from>
    <xdr:to>
      <xdr:col>36</xdr:col>
      <xdr:colOff>165100</xdr:colOff>
      <xdr:row>38</xdr:row>
      <xdr:rowOff>59794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7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50921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6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140622</xdr:rowOff>
    </xdr:from>
    <xdr:to>
      <xdr:col>55</xdr:col>
      <xdr:colOff>0</xdr:colOff>
      <xdr:row>56</xdr:row>
      <xdr:rowOff>57816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570372"/>
          <a:ext cx="838200" cy="8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136593</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66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57816</xdr:rowOff>
    </xdr:from>
    <xdr:to>
      <xdr:col>50</xdr:col>
      <xdr:colOff>114300</xdr:colOff>
      <xdr:row>56</xdr:row>
      <xdr:rowOff>107049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59016"/>
          <a:ext cx="889000" cy="4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95755</xdr:rowOff>
    </xdr:from>
    <xdr:to>
      <xdr:col>45</xdr:col>
      <xdr:colOff>177800</xdr:colOff>
      <xdr:row>56</xdr:row>
      <xdr:rowOff>107049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96955"/>
          <a:ext cx="889000" cy="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44363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114813</xdr:rowOff>
    </xdr:from>
    <xdr:to>
      <xdr:col>41</xdr:col>
      <xdr:colOff>50800</xdr:colOff>
      <xdr:row>56</xdr:row>
      <xdr:rowOff>95755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201663"/>
          <a:ext cx="889000" cy="49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57820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69392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89822</xdr:rowOff>
    </xdr:from>
    <xdr:to>
      <xdr:col>55</xdr:col>
      <xdr:colOff>50800</xdr:colOff>
      <xdr:row>56</xdr:row>
      <xdr:rowOff>19972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1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112699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7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7016</xdr:rowOff>
    </xdr:from>
    <xdr:to>
      <xdr:col>50</xdr:col>
      <xdr:colOff>165100</xdr:colOff>
      <xdr:row>56</xdr:row>
      <xdr:rowOff>108616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0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99743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70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56249</xdr:rowOff>
    </xdr:from>
    <xdr:to>
      <xdr:col>46</xdr:col>
      <xdr:colOff>38100</xdr:colOff>
      <xdr:row>56</xdr:row>
      <xdr:rowOff>157849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5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148976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7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44955</xdr:rowOff>
    </xdr:from>
    <xdr:to>
      <xdr:col>41</xdr:col>
      <xdr:colOff>101600</xdr:colOff>
      <xdr:row>56</xdr:row>
      <xdr:rowOff>146555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4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137682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3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64013</xdr:rowOff>
    </xdr:from>
    <xdr:to>
      <xdr:col>36</xdr:col>
      <xdr:colOff>165100</xdr:colOff>
      <xdr:row>53</xdr:row>
      <xdr:rowOff>165613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15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10690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892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94828</xdr:rowOff>
    </xdr:from>
    <xdr:to>
      <xdr:col>55</xdr:col>
      <xdr:colOff>0</xdr:colOff>
      <xdr:row>78</xdr:row>
      <xdr:rowOff>125462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67928"/>
          <a:ext cx="838200" cy="3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87720</xdr:rowOff>
    </xdr:from>
    <xdr:to>
      <xdr:col>50</xdr:col>
      <xdr:colOff>114300</xdr:colOff>
      <xdr:row>78</xdr:row>
      <xdr:rowOff>125462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60820"/>
          <a:ext cx="8890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137251</xdr:rowOff>
    </xdr:from>
    <xdr:to>
      <xdr:col>45</xdr:col>
      <xdr:colOff>177800</xdr:colOff>
      <xdr:row>78</xdr:row>
      <xdr:rowOff>87720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33890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73744</xdr:rowOff>
    </xdr:from>
    <xdr:to>
      <xdr:col>41</xdr:col>
      <xdr:colOff>50800</xdr:colOff>
      <xdr:row>77</xdr:row>
      <xdr:rowOff>137251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589594"/>
          <a:ext cx="889000" cy="74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86203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89262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4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44028</xdr:rowOff>
    </xdr:from>
    <xdr:to>
      <xdr:col>55</xdr:col>
      <xdr:colOff>50800</xdr:colOff>
      <xdr:row>78</xdr:row>
      <xdr:rowOff>145628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22455</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74662</xdr:rowOff>
    </xdr:from>
    <xdr:to>
      <xdr:col>50</xdr:col>
      <xdr:colOff>165100</xdr:colOff>
      <xdr:row>79</xdr:row>
      <xdr:rowOff>4812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4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167389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54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36920</xdr:rowOff>
    </xdr:from>
    <xdr:to>
      <xdr:col>46</xdr:col>
      <xdr:colOff>38100</xdr:colOff>
      <xdr:row>78</xdr:row>
      <xdr:rowOff>138520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129647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50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86451</xdr:rowOff>
    </xdr:from>
    <xdr:to>
      <xdr:col>41</xdr:col>
      <xdr:colOff>101600</xdr:colOff>
      <xdr:row>78</xdr:row>
      <xdr:rowOff>16601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33128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06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22944</xdr:rowOff>
    </xdr:from>
    <xdr:to>
      <xdr:col>36</xdr:col>
      <xdr:colOff>165100</xdr:colOff>
      <xdr:row>73</xdr:row>
      <xdr:rowOff>124544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53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141071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31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1397</xdr:rowOff>
    </xdr:from>
    <xdr:to>
      <xdr:col>55</xdr:col>
      <xdr:colOff>0</xdr:colOff>
      <xdr:row>96</xdr:row>
      <xdr:rowOff>10027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289147"/>
          <a:ext cx="838200" cy="18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1776</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6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10027</xdr:rowOff>
    </xdr:from>
    <xdr:to>
      <xdr:col>50</xdr:col>
      <xdr:colOff>114300</xdr:colOff>
      <xdr:row>96</xdr:row>
      <xdr:rowOff>130056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69227"/>
          <a:ext cx="889000" cy="12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143922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130056</xdr:rowOff>
    </xdr:from>
    <xdr:to>
      <xdr:col>45</xdr:col>
      <xdr:colOff>177800</xdr:colOff>
      <xdr:row>97</xdr:row>
      <xdr:rowOff>87407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589256"/>
          <a:ext cx="889000" cy="12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102599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1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87407</xdr:rowOff>
    </xdr:from>
    <xdr:to>
      <xdr:col>41</xdr:col>
      <xdr:colOff>50800</xdr:colOff>
      <xdr:row>97</xdr:row>
      <xdr:rowOff>167118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18057"/>
          <a:ext cx="889000" cy="7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4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105385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2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6173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122047</xdr:rowOff>
    </xdr:from>
    <xdr:to>
      <xdr:col>55</xdr:col>
      <xdr:colOff>50800</xdr:colOff>
      <xdr:row>95</xdr:row>
      <xdr:rowOff>52197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23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144924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08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130677</xdr:rowOff>
    </xdr:from>
    <xdr:to>
      <xdr:col>50</xdr:col>
      <xdr:colOff>165100</xdr:colOff>
      <xdr:row>96</xdr:row>
      <xdr:rowOff>60827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1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77354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79256</xdr:rowOff>
    </xdr:from>
    <xdr:to>
      <xdr:col>46</xdr:col>
      <xdr:colOff>38100</xdr:colOff>
      <xdr:row>97</xdr:row>
      <xdr:rowOff>9406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3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533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3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36607</xdr:rowOff>
    </xdr:from>
    <xdr:to>
      <xdr:col>41</xdr:col>
      <xdr:colOff>101600</xdr:colOff>
      <xdr:row>97</xdr:row>
      <xdr:rowOff>138207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129334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5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116318</xdr:rowOff>
    </xdr:from>
    <xdr:to>
      <xdr:col>36</xdr:col>
      <xdr:colOff>165100</xdr:colOff>
      <xdr:row>98</xdr:row>
      <xdr:rowOff>46468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4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37595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3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58867</xdr:rowOff>
    </xdr:from>
    <xdr:to>
      <xdr:col>85</xdr:col>
      <xdr:colOff>127000</xdr:colOff>
      <xdr:row>37</xdr:row>
      <xdr:rowOff>159771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231067"/>
          <a:ext cx="838200" cy="27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58867</xdr:rowOff>
    </xdr:from>
    <xdr:to>
      <xdr:col>81</xdr:col>
      <xdr:colOff>50800</xdr:colOff>
      <xdr:row>37</xdr:row>
      <xdr:rowOff>66822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231067"/>
          <a:ext cx="889000" cy="17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166860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51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66822</xdr:rowOff>
    </xdr:from>
    <xdr:to>
      <xdr:col>76</xdr:col>
      <xdr:colOff>114300</xdr:colOff>
      <xdr:row>38</xdr:row>
      <xdr:rowOff>127402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410472"/>
          <a:ext cx="889000" cy="23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68605</xdr:rowOff>
    </xdr:from>
    <xdr:to>
      <xdr:col>71</xdr:col>
      <xdr:colOff>177800</xdr:colOff>
      <xdr:row>38</xdr:row>
      <xdr:rowOff>127402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83705"/>
          <a:ext cx="889000" cy="5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85412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119382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1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108971</xdr:rowOff>
    </xdr:from>
    <xdr:to>
      <xdr:col>85</xdr:col>
      <xdr:colOff>177800</xdr:colOff>
      <xdr:row>38</xdr:row>
      <xdr:rowOff>39122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4526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87398</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3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8067</xdr:rowOff>
    </xdr:from>
    <xdr:to>
      <xdr:col>81</xdr:col>
      <xdr:colOff>101600</xdr:colOff>
      <xdr:row>36</xdr:row>
      <xdr:rowOff>109667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18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126194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59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16022</xdr:rowOff>
    </xdr:from>
    <xdr:to>
      <xdr:col>76</xdr:col>
      <xdr:colOff>165100</xdr:colOff>
      <xdr:row>37</xdr:row>
      <xdr:rowOff>117622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35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108749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45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76602</xdr:rowOff>
    </xdr:from>
    <xdr:to>
      <xdr:col>72</xdr:col>
      <xdr:colOff>38100</xdr:colOff>
      <xdr:row>39</xdr:row>
      <xdr:rowOff>6752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9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169329</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684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17805</xdr:rowOff>
    </xdr:from>
    <xdr:to>
      <xdr:col>67</xdr:col>
      <xdr:colOff>101600</xdr:colOff>
      <xdr:row>38</xdr:row>
      <xdr:rowOff>119405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110532</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62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31877</xdr:rowOff>
    </xdr:from>
    <xdr:to>
      <xdr:col>85</xdr:col>
      <xdr:colOff>127000</xdr:colOff>
      <xdr:row>76</xdr:row>
      <xdr:rowOff>41314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062077"/>
          <a:ext cx="838200" cy="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160176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676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5372</xdr:rowOff>
    </xdr:from>
    <xdr:to>
      <xdr:col>81</xdr:col>
      <xdr:colOff>50800</xdr:colOff>
      <xdr:row>76</xdr:row>
      <xdr:rowOff>41314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035572"/>
          <a:ext cx="889000" cy="3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89819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5372</xdr:rowOff>
    </xdr:from>
    <xdr:to>
      <xdr:col>76</xdr:col>
      <xdr:colOff>114300</xdr:colOff>
      <xdr:row>76</xdr:row>
      <xdr:rowOff>11215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035572"/>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135065</xdr:rowOff>
    </xdr:from>
    <xdr:to>
      <xdr:col>71</xdr:col>
      <xdr:colOff>177800</xdr:colOff>
      <xdr:row>76</xdr:row>
      <xdr:rowOff>11215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993815"/>
          <a:ext cx="889000" cy="4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143476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157992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152527</xdr:rowOff>
    </xdr:from>
    <xdr:to>
      <xdr:col>85</xdr:col>
      <xdr:colOff>177800</xdr:colOff>
      <xdr:row>76</xdr:row>
      <xdr:rowOff>82677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130954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98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161964</xdr:rowOff>
    </xdr:from>
    <xdr:to>
      <xdr:col>81</xdr:col>
      <xdr:colOff>101600</xdr:colOff>
      <xdr:row>76</xdr:row>
      <xdr:rowOff>92114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83241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1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126022</xdr:rowOff>
    </xdr:from>
    <xdr:to>
      <xdr:col>76</xdr:col>
      <xdr:colOff>165100</xdr:colOff>
      <xdr:row>76</xdr:row>
      <xdr:rowOff>56172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47299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07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131864</xdr:rowOff>
    </xdr:from>
    <xdr:to>
      <xdr:col>72</xdr:col>
      <xdr:colOff>38100</xdr:colOff>
      <xdr:row>76</xdr:row>
      <xdr:rowOff>62015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90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53142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0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84265</xdr:rowOff>
    </xdr:from>
    <xdr:to>
      <xdr:col>67</xdr:col>
      <xdr:colOff>101600</xdr:colOff>
      <xdr:row>76</xdr:row>
      <xdr:rowOff>14415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9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5542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0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133020</xdr:rowOff>
    </xdr:from>
    <xdr:to>
      <xdr:col>85</xdr:col>
      <xdr:colOff>127000</xdr:colOff>
      <xdr:row>97</xdr:row>
      <xdr:rowOff>134252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763670"/>
          <a:ext cx="8382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24524</xdr:rowOff>
    </xdr:from>
    <xdr:to>
      <xdr:col>81</xdr:col>
      <xdr:colOff>50800</xdr:colOff>
      <xdr:row>97</xdr:row>
      <xdr:rowOff>133020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483724"/>
          <a:ext cx="889000" cy="27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24524</xdr:rowOff>
    </xdr:from>
    <xdr:to>
      <xdr:col>76</xdr:col>
      <xdr:colOff>114300</xdr:colOff>
      <xdr:row>96</xdr:row>
      <xdr:rowOff>131547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483724"/>
          <a:ext cx="889000" cy="10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159097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78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131547</xdr:rowOff>
    </xdr:from>
    <xdr:to>
      <xdr:col>71</xdr:col>
      <xdr:colOff>177800</xdr:colOff>
      <xdr:row>98</xdr:row>
      <xdr:rowOff>60516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590747"/>
          <a:ext cx="889000" cy="27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62856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116312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83452</xdr:rowOff>
    </xdr:from>
    <xdr:to>
      <xdr:col>85</xdr:col>
      <xdr:colOff>177800</xdr:colOff>
      <xdr:row>98</xdr:row>
      <xdr:rowOff>13602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61879</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9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82220</xdr:rowOff>
    </xdr:from>
    <xdr:to>
      <xdr:col>81</xdr:col>
      <xdr:colOff>101600</xdr:colOff>
      <xdr:row>98</xdr:row>
      <xdr:rowOff>12370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3497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80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145174</xdr:rowOff>
    </xdr:from>
    <xdr:to>
      <xdr:col>76</xdr:col>
      <xdr:colOff>165100</xdr:colOff>
      <xdr:row>96</xdr:row>
      <xdr:rowOff>75324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43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91851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20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80747</xdr:rowOff>
    </xdr:from>
    <xdr:to>
      <xdr:col>72</xdr:col>
      <xdr:colOff>38100</xdr:colOff>
      <xdr:row>97</xdr:row>
      <xdr:rowOff>10897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53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27424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9716</xdr:rowOff>
    </xdr:from>
    <xdr:to>
      <xdr:col>67</xdr:col>
      <xdr:colOff>101600</xdr:colOff>
      <xdr:row>98</xdr:row>
      <xdr:rowOff>111316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102443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9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6557</xdr:rowOff>
    </xdr:from>
    <xdr:to>
      <xdr:col>116</xdr:col>
      <xdr:colOff>63500</xdr:colOff>
      <xdr:row>38</xdr:row>
      <xdr:rowOff>71610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521657"/>
          <a:ext cx="838200" cy="6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15271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530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6557</xdr:rowOff>
    </xdr:from>
    <xdr:to>
      <xdr:col>111</xdr:col>
      <xdr:colOff>177800</xdr:colOff>
      <xdr:row>38</xdr:row>
      <xdr:rowOff>30755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521657"/>
          <a:ext cx="889000" cy="2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145966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30755</xdr:rowOff>
    </xdr:from>
    <xdr:to>
      <xdr:col>107</xdr:col>
      <xdr:colOff>50800</xdr:colOff>
      <xdr:row>38</xdr:row>
      <xdr:rowOff>31572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545855"/>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162196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16289</xdr:rowOff>
    </xdr:from>
    <xdr:to>
      <xdr:col>102</xdr:col>
      <xdr:colOff>114300</xdr:colOff>
      <xdr:row>38</xdr:row>
      <xdr:rowOff>31572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531389"/>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169674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40157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72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20810</xdr:rowOff>
    </xdr:from>
    <xdr:to>
      <xdr:col>116</xdr:col>
      <xdr:colOff>114300</xdr:colOff>
      <xdr:row>38</xdr:row>
      <xdr:rowOff>122410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53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43687</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38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127207</xdr:rowOff>
    </xdr:from>
    <xdr:to>
      <xdr:col>112</xdr:col>
      <xdr:colOff>38100</xdr:colOff>
      <xdr:row>38</xdr:row>
      <xdr:rowOff>57357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47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73884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24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151406</xdr:rowOff>
    </xdr:from>
    <xdr:to>
      <xdr:col>107</xdr:col>
      <xdr:colOff>101600</xdr:colOff>
      <xdr:row>38</xdr:row>
      <xdr:rowOff>81556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49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98083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27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152222</xdr:rowOff>
    </xdr:from>
    <xdr:to>
      <xdr:col>102</xdr:col>
      <xdr:colOff>165100</xdr:colOff>
      <xdr:row>38</xdr:row>
      <xdr:rowOff>82372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4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98899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27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136939</xdr:rowOff>
    </xdr:from>
    <xdr:to>
      <xdr:col>98</xdr:col>
      <xdr:colOff>38100</xdr:colOff>
      <xdr:row>38</xdr:row>
      <xdr:rowOff>67089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48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83616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25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106744</xdr:rowOff>
    </xdr:from>
    <xdr:to>
      <xdr:col>116</xdr:col>
      <xdr:colOff>63500</xdr:colOff>
      <xdr:row>58</xdr:row>
      <xdr:rowOff>107696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050844"/>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107696</xdr:rowOff>
    </xdr:from>
    <xdr:to>
      <xdr:col>111</xdr:col>
      <xdr:colOff>177800</xdr:colOff>
      <xdr:row>58</xdr:row>
      <xdr:rowOff>108991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051796"/>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108991</xdr:rowOff>
    </xdr:from>
    <xdr:to>
      <xdr:col>107</xdr:col>
      <xdr:colOff>50800</xdr:colOff>
      <xdr:row>58</xdr:row>
      <xdr:rowOff>109372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05309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56761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106210</xdr:rowOff>
    </xdr:from>
    <xdr:to>
      <xdr:col>102</xdr:col>
      <xdr:colOff>114300</xdr:colOff>
      <xdr:row>58</xdr:row>
      <xdr:rowOff>109372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050310"/>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94518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92956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55944</xdr:rowOff>
    </xdr:from>
    <xdr:to>
      <xdr:col>116</xdr:col>
      <xdr:colOff>114300</xdr:colOff>
      <xdr:row>58</xdr:row>
      <xdr:rowOff>157544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0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142321</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91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56896</xdr:rowOff>
    </xdr:from>
    <xdr:to>
      <xdr:col>112</xdr:col>
      <xdr:colOff>38100</xdr:colOff>
      <xdr:row>58</xdr:row>
      <xdr:rowOff>158496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149623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58191</xdr:rowOff>
    </xdr:from>
    <xdr:to>
      <xdr:col>107</xdr:col>
      <xdr:colOff>101600</xdr:colOff>
      <xdr:row>58</xdr:row>
      <xdr:rowOff>159791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0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150918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09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58572</xdr:rowOff>
    </xdr:from>
    <xdr:to>
      <xdr:col>102</xdr:col>
      <xdr:colOff>165100</xdr:colOff>
      <xdr:row>58</xdr:row>
      <xdr:rowOff>160172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151299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0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55410</xdr:rowOff>
    </xdr:from>
    <xdr:to>
      <xdr:col>98</xdr:col>
      <xdr:colOff>38100</xdr:colOff>
      <xdr:row>58</xdr:row>
      <xdr:rowOff>157010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99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148137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1009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61195</xdr:rowOff>
    </xdr:from>
    <xdr:to>
      <xdr:col>116</xdr:col>
      <xdr:colOff>63500</xdr:colOff>
      <xdr:row>77</xdr:row>
      <xdr:rowOff>72549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62845"/>
          <a:ext cx="8382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57218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72549</xdr:rowOff>
    </xdr:from>
    <xdr:to>
      <xdr:col>111</xdr:col>
      <xdr:colOff>177800</xdr:colOff>
      <xdr:row>77</xdr:row>
      <xdr:rowOff>89827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74199"/>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162336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83865</xdr:rowOff>
    </xdr:from>
    <xdr:to>
      <xdr:col>107</xdr:col>
      <xdr:colOff>50800</xdr:colOff>
      <xdr:row>77</xdr:row>
      <xdr:rowOff>89827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285515"/>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7135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83865</xdr:rowOff>
    </xdr:from>
    <xdr:to>
      <xdr:col>102</xdr:col>
      <xdr:colOff>114300</xdr:colOff>
      <xdr:row>77</xdr:row>
      <xdr:rowOff>107125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85515"/>
          <a:ext cx="889000" cy="2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80763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57504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10395</xdr:rowOff>
    </xdr:from>
    <xdr:to>
      <xdr:col>116</xdr:col>
      <xdr:colOff>114300</xdr:colOff>
      <xdr:row>77</xdr:row>
      <xdr:rowOff>111995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160272</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21749</xdr:rowOff>
    </xdr:from>
    <xdr:to>
      <xdr:col>112</xdr:col>
      <xdr:colOff>38100</xdr:colOff>
      <xdr:row>77</xdr:row>
      <xdr:rowOff>123349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114476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1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39027</xdr:rowOff>
    </xdr:from>
    <xdr:to>
      <xdr:col>107</xdr:col>
      <xdr:colOff>101600</xdr:colOff>
      <xdr:row>77</xdr:row>
      <xdr:rowOff>140627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4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131754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3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33065</xdr:rowOff>
    </xdr:from>
    <xdr:to>
      <xdr:col>102</xdr:col>
      <xdr:colOff>165100</xdr:colOff>
      <xdr:row>77</xdr:row>
      <xdr:rowOff>134665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125792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2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56325</xdr:rowOff>
    </xdr:from>
    <xdr:to>
      <xdr:col>98</xdr:col>
      <xdr:colOff>38100</xdr:colOff>
      <xdr:row>77</xdr:row>
      <xdr:rowOff>157925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5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149052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5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住民一人当たりの性質別歳出決算額は、全体として類似団体平均と同水準からやや低い状況にある。</a:t>
          </a:r>
        </a:p>
        <a:p>
          <a:r>
            <a:rPr kumimoji="1" lang="ja-JP" altLang="en-US" sz="1300">
              <a:latin typeface="ＭＳ Ｐゴシック" panose="020B0600070205080204" pitchFamily="50" charset="-128"/>
              <a:ea typeface="ＭＳ Ｐゴシック" panose="020B0600070205080204" pitchFamily="50" charset="-128"/>
            </a:rPr>
            <a:t>補助費等について類似団体平均との乖離が令和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年度と比べると小さくなったが、依然としてその差は大きい状況であるため、今後の推移を注視する必要がある。</a:t>
          </a:r>
        </a:p>
        <a:p>
          <a:r>
            <a:rPr kumimoji="1" lang="ja-JP" altLang="en-US" sz="1300">
              <a:latin typeface="ＭＳ Ｐゴシック" panose="020B0600070205080204" pitchFamily="50" charset="-128"/>
              <a:ea typeface="ＭＳ Ｐゴシック" panose="020B0600070205080204" pitchFamily="50" charset="-128"/>
            </a:rPr>
            <a:t>また、普通建設事業費（うち更新整備）が類似団体と大きく乖離している。これは、庁舎、公民館、小学校の大規模な改修や、地域公共ネットワーク機器の更新を実施したことによる事業費の増額が要因と考えられる。</a:t>
          </a:r>
        </a:p>
        <a:p>
          <a:r>
            <a:rPr kumimoji="1" lang="ja-JP" altLang="en-US" sz="1300">
              <a:latin typeface="ＭＳ Ｐゴシック" panose="020B0600070205080204" pitchFamily="50" charset="-128"/>
              <a:ea typeface="ＭＳ Ｐゴシック" panose="020B0600070205080204" pitchFamily="50" charset="-128"/>
            </a:rPr>
            <a:t>今後は公共施設等総合管理計画に基づき、施設更新や統廃合を計画的に行い、できる限り事業費の削減と平準化を目指すこととしている。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36,105
34,943
174.86
18,503,129
17,596,035
727,018
9,792,207
12,853,972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97790</xdr:rowOff>
    </xdr:from>
    <xdr:to>
      <xdr:col>24</xdr:col>
      <xdr:colOff>63500</xdr:colOff>
      <xdr:row>35</xdr:row>
      <xdr:rowOff>122174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8540"/>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3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107315</xdr:rowOff>
    </xdr:from>
    <xdr:to>
      <xdr:col>19</xdr:col>
      <xdr:colOff>177800</xdr:colOff>
      <xdr:row>35</xdr:row>
      <xdr:rowOff>122174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08065"/>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107315</xdr:rowOff>
    </xdr:from>
    <xdr:to>
      <xdr:col>15</xdr:col>
      <xdr:colOff>50800</xdr:colOff>
      <xdr:row>35</xdr:row>
      <xdr:rowOff>119507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8065"/>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17035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119507</xdr:rowOff>
    </xdr:from>
    <xdr:to>
      <xdr:col>10</xdr:col>
      <xdr:colOff>114300</xdr:colOff>
      <xdr:row>36</xdr:row>
      <xdr:rowOff>8255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20257"/>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155211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164736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46990</xdr:rowOff>
    </xdr:from>
    <xdr:to>
      <xdr:col>24</xdr:col>
      <xdr:colOff>114300</xdr:colOff>
      <xdr:row>35</xdr:row>
      <xdr:rowOff>148590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69867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71374</xdr:rowOff>
    </xdr:from>
    <xdr:to>
      <xdr:col>20</xdr:col>
      <xdr:colOff>38100</xdr:colOff>
      <xdr:row>36</xdr:row>
      <xdr:rowOff>1524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164101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6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56515</xdr:rowOff>
    </xdr:from>
    <xdr:to>
      <xdr:col>15</xdr:col>
      <xdr:colOff>101600</xdr:colOff>
      <xdr:row>35</xdr:row>
      <xdr:rowOff>158115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3192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3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68707</xdr:rowOff>
    </xdr:from>
    <xdr:to>
      <xdr:col>10</xdr:col>
      <xdr:colOff>165100</xdr:colOff>
      <xdr:row>35</xdr:row>
      <xdr:rowOff>170307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161434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128905</xdr:rowOff>
    </xdr:from>
    <xdr:to>
      <xdr:col>6</xdr:col>
      <xdr:colOff>38100</xdr:colOff>
      <xdr:row>36</xdr:row>
      <xdr:rowOff>59055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50182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77439</xdr:rowOff>
    </xdr:from>
    <xdr:to>
      <xdr:col>24</xdr:col>
      <xdr:colOff>63500</xdr:colOff>
      <xdr:row>56</xdr:row>
      <xdr:rowOff>131008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78639"/>
          <a:ext cx="8382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145804</xdr:rowOff>
    </xdr:from>
    <xdr:to>
      <xdr:col>19</xdr:col>
      <xdr:colOff>177800</xdr:colOff>
      <xdr:row>56</xdr:row>
      <xdr:rowOff>131008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232654"/>
          <a:ext cx="889000" cy="49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145804</xdr:rowOff>
    </xdr:from>
    <xdr:to>
      <xdr:col>15</xdr:col>
      <xdr:colOff>50800</xdr:colOff>
      <xdr:row>56</xdr:row>
      <xdr:rowOff>142576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232654"/>
          <a:ext cx="889000" cy="51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39701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142576</xdr:rowOff>
    </xdr:from>
    <xdr:to>
      <xdr:col>10</xdr:col>
      <xdr:colOff>114300</xdr:colOff>
      <xdr:row>57</xdr:row>
      <xdr:rowOff>65081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43776"/>
          <a:ext cx="889000" cy="9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31188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68596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26639</xdr:rowOff>
    </xdr:from>
    <xdr:to>
      <xdr:col>24</xdr:col>
      <xdr:colOff>114300</xdr:colOff>
      <xdr:row>56</xdr:row>
      <xdr:rowOff>128239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2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5066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0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80208</xdr:rowOff>
    </xdr:from>
    <xdr:to>
      <xdr:col>20</xdr:col>
      <xdr:colOff>38100</xdr:colOff>
      <xdr:row>57</xdr:row>
      <xdr:rowOff>10358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1485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7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95004</xdr:rowOff>
    </xdr:from>
    <xdr:to>
      <xdr:col>15</xdr:col>
      <xdr:colOff>101600</xdr:colOff>
      <xdr:row>54</xdr:row>
      <xdr:rowOff>25154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18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16281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7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91776</xdr:rowOff>
    </xdr:from>
    <xdr:to>
      <xdr:col>10</xdr:col>
      <xdr:colOff>165100</xdr:colOff>
      <xdr:row>57</xdr:row>
      <xdr:rowOff>21926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9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13053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8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14281</xdr:rowOff>
    </xdr:from>
    <xdr:to>
      <xdr:col>6</xdr:col>
      <xdr:colOff>38100</xdr:colOff>
      <xdr:row>57</xdr:row>
      <xdr:rowOff>115881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8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107008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66407</xdr:rowOff>
    </xdr:from>
    <xdr:to>
      <xdr:col>24</xdr:col>
      <xdr:colOff>63500</xdr:colOff>
      <xdr:row>77</xdr:row>
      <xdr:rowOff>131764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68057"/>
          <a:ext cx="838200" cy="6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66407</xdr:rowOff>
    </xdr:from>
    <xdr:to>
      <xdr:col>19</xdr:col>
      <xdr:colOff>177800</xdr:colOff>
      <xdr:row>78</xdr:row>
      <xdr:rowOff>151696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68057"/>
          <a:ext cx="889000" cy="25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7721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151696</xdr:rowOff>
    </xdr:from>
    <xdr:to>
      <xdr:col>15</xdr:col>
      <xdr:colOff>50800</xdr:colOff>
      <xdr:row>79</xdr:row>
      <xdr:rowOff>68039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524796"/>
          <a:ext cx="889000" cy="8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107423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48161</xdr:rowOff>
    </xdr:from>
    <xdr:to>
      <xdr:col>10</xdr:col>
      <xdr:colOff>114300</xdr:colOff>
      <xdr:row>79</xdr:row>
      <xdr:rowOff>68039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592711"/>
          <a:ext cx="889000" cy="1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166304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46255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7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80964</xdr:rowOff>
    </xdr:from>
    <xdr:to>
      <xdr:col>24</xdr:col>
      <xdr:colOff>114300</xdr:colOff>
      <xdr:row>78</xdr:row>
      <xdr:rowOff>11114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59391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6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15607</xdr:rowOff>
    </xdr:from>
    <xdr:to>
      <xdr:col>20</xdr:col>
      <xdr:colOff>38100</xdr:colOff>
      <xdr:row>77</xdr:row>
      <xdr:rowOff>117207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1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108334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0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100896</xdr:rowOff>
    </xdr:from>
    <xdr:to>
      <xdr:col>15</xdr:col>
      <xdr:colOff>101600</xdr:colOff>
      <xdr:row>79</xdr:row>
      <xdr:rowOff>31046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22173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6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17239</xdr:rowOff>
    </xdr:from>
    <xdr:to>
      <xdr:col>10</xdr:col>
      <xdr:colOff>165100</xdr:colOff>
      <xdr:row>79</xdr:row>
      <xdr:rowOff>118839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56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109966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65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168811</xdr:rowOff>
    </xdr:from>
    <xdr:to>
      <xdr:col>6</xdr:col>
      <xdr:colOff>38100</xdr:colOff>
      <xdr:row>79</xdr:row>
      <xdr:rowOff>98961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4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90088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3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65895</xdr:rowOff>
    </xdr:from>
    <xdr:to>
      <xdr:col>24</xdr:col>
      <xdr:colOff>63500</xdr:colOff>
      <xdr:row>98</xdr:row>
      <xdr:rowOff>98433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67995"/>
          <a:ext cx="838200" cy="3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111244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81843</xdr:rowOff>
    </xdr:from>
    <xdr:to>
      <xdr:col>19</xdr:col>
      <xdr:colOff>177800</xdr:colOff>
      <xdr:row>98</xdr:row>
      <xdr:rowOff>98433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83943"/>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1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81843</xdr:rowOff>
    </xdr:from>
    <xdr:to>
      <xdr:col>15</xdr:col>
      <xdr:colOff>50800</xdr:colOff>
      <xdr:row>99</xdr:row>
      <xdr:rowOff>27708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83943"/>
          <a:ext cx="889000" cy="11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139470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27708</xdr:rowOff>
    </xdr:from>
    <xdr:to>
      <xdr:col>10</xdr:col>
      <xdr:colOff>114300</xdr:colOff>
      <xdr:row>99</xdr:row>
      <xdr:rowOff>46410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01258"/>
          <a:ext cx="889000" cy="1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146634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4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15095</xdr:rowOff>
    </xdr:from>
    <xdr:to>
      <xdr:col>24</xdr:col>
      <xdr:colOff>114300</xdr:colOff>
      <xdr:row>98</xdr:row>
      <xdr:rowOff>116695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164972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9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47633</xdr:rowOff>
    </xdr:from>
    <xdr:to>
      <xdr:col>20</xdr:col>
      <xdr:colOff>38100</xdr:colOff>
      <xdr:row>98</xdr:row>
      <xdr:rowOff>149233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4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140360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4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31043</xdr:rowOff>
    </xdr:from>
    <xdr:to>
      <xdr:col>15</xdr:col>
      <xdr:colOff>101600</xdr:colOff>
      <xdr:row>98</xdr:row>
      <xdr:rowOff>132643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123770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2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148358</xdr:rowOff>
    </xdr:from>
    <xdr:to>
      <xdr:col>10</xdr:col>
      <xdr:colOff>165100</xdr:colOff>
      <xdr:row>99</xdr:row>
      <xdr:rowOff>78508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69635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4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167060</xdr:rowOff>
    </xdr:from>
    <xdr:to>
      <xdr:col>6</xdr:col>
      <xdr:colOff>38100</xdr:colOff>
      <xdr:row>99</xdr:row>
      <xdr:rowOff>97210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6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88337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6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140680</xdr:rowOff>
    </xdr:from>
    <xdr:to>
      <xdr:col>55</xdr:col>
      <xdr:colOff>0</xdr:colOff>
      <xdr:row>38</xdr:row>
      <xdr:rowOff>141986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55780"/>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118308</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90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99532</xdr:rowOff>
    </xdr:from>
    <xdr:to>
      <xdr:col>50</xdr:col>
      <xdr:colOff>114300</xdr:colOff>
      <xdr:row>38</xdr:row>
      <xdr:rowOff>141986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1463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99532</xdr:rowOff>
    </xdr:from>
    <xdr:to>
      <xdr:col>45</xdr:col>
      <xdr:colOff>177800</xdr:colOff>
      <xdr:row>38</xdr:row>
      <xdr:rowOff>147865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14632"/>
          <a:ext cx="889000" cy="4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107696</xdr:rowOff>
    </xdr:from>
    <xdr:to>
      <xdr:col>41</xdr:col>
      <xdr:colOff>50800</xdr:colOff>
      <xdr:row>38</xdr:row>
      <xdr:rowOff>147865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22796"/>
          <a:ext cx="889000" cy="4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2593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156735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89880</xdr:rowOff>
    </xdr:from>
    <xdr:to>
      <xdr:col>55</xdr:col>
      <xdr:colOff>50800</xdr:colOff>
      <xdr:row>39</xdr:row>
      <xdr:rowOff>20030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68307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3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91186</xdr:rowOff>
    </xdr:from>
    <xdr:to>
      <xdr:col>50</xdr:col>
      <xdr:colOff>165100</xdr:colOff>
      <xdr:row>39</xdr:row>
      <xdr:rowOff>21336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48732</xdr:rowOff>
    </xdr:from>
    <xdr:to>
      <xdr:col>46</xdr:col>
      <xdr:colOff>38100</xdr:colOff>
      <xdr:row>38</xdr:row>
      <xdr:rowOff>150332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6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141459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56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97065</xdr:rowOff>
    </xdr:from>
    <xdr:to>
      <xdr:col>41</xdr:col>
      <xdr:colOff>101600</xdr:colOff>
      <xdr:row>39</xdr:row>
      <xdr:rowOff>27215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18342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04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56896</xdr:rowOff>
    </xdr:from>
    <xdr:to>
      <xdr:col>36</xdr:col>
      <xdr:colOff>165100</xdr:colOff>
      <xdr:row>38</xdr:row>
      <xdr:rowOff>158496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149623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130690</xdr:rowOff>
    </xdr:from>
    <xdr:to>
      <xdr:col>55</xdr:col>
      <xdr:colOff>0</xdr:colOff>
      <xdr:row>58</xdr:row>
      <xdr:rowOff>61195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03340"/>
          <a:ext cx="838200" cy="1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163703</xdr:rowOff>
    </xdr:from>
    <xdr:to>
      <xdr:col>50</xdr:col>
      <xdr:colOff>114300</xdr:colOff>
      <xdr:row>58</xdr:row>
      <xdr:rowOff>61195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3635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60304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151740</xdr:rowOff>
    </xdr:from>
    <xdr:to>
      <xdr:col>45</xdr:col>
      <xdr:colOff>177800</xdr:colOff>
      <xdr:row>57</xdr:row>
      <xdr:rowOff>163703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752940"/>
          <a:ext cx="889000" cy="18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151740</xdr:rowOff>
    </xdr:from>
    <xdr:to>
      <xdr:col>41</xdr:col>
      <xdr:colOff>50800</xdr:colOff>
      <xdr:row>58</xdr:row>
      <xdr:rowOff>66891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52940"/>
          <a:ext cx="889000" cy="25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42968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77411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79890</xdr:rowOff>
    </xdr:from>
    <xdr:to>
      <xdr:col>55</xdr:col>
      <xdr:colOff>50800</xdr:colOff>
      <xdr:row>58</xdr:row>
      <xdr:rowOff>10040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58317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3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10395</xdr:rowOff>
    </xdr:from>
    <xdr:to>
      <xdr:col>50</xdr:col>
      <xdr:colOff>165100</xdr:colOff>
      <xdr:row>58</xdr:row>
      <xdr:rowOff>111995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103122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4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112903</xdr:rowOff>
    </xdr:from>
    <xdr:to>
      <xdr:col>46</xdr:col>
      <xdr:colOff>38100</xdr:colOff>
      <xdr:row>58</xdr:row>
      <xdr:rowOff>43053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34180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7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100940</xdr:rowOff>
    </xdr:from>
    <xdr:to>
      <xdr:col>41</xdr:col>
      <xdr:colOff>101600</xdr:colOff>
      <xdr:row>57</xdr:row>
      <xdr:rowOff>31090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22217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9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16091</xdr:rowOff>
    </xdr:from>
    <xdr:to>
      <xdr:col>36</xdr:col>
      <xdr:colOff>165100</xdr:colOff>
      <xdr:row>58</xdr:row>
      <xdr:rowOff>117691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108818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5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92036</xdr:rowOff>
    </xdr:from>
    <xdr:to>
      <xdr:col>55</xdr:col>
      <xdr:colOff>0</xdr:colOff>
      <xdr:row>77</xdr:row>
      <xdr:rowOff>17422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122236"/>
          <a:ext cx="838200" cy="9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116555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0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115880</xdr:rowOff>
    </xdr:from>
    <xdr:to>
      <xdr:col>50</xdr:col>
      <xdr:colOff>114300</xdr:colOff>
      <xdr:row>77</xdr:row>
      <xdr:rowOff>17422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74630"/>
          <a:ext cx="889000" cy="24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115880</xdr:rowOff>
    </xdr:from>
    <xdr:to>
      <xdr:col>45</xdr:col>
      <xdr:colOff>177800</xdr:colOff>
      <xdr:row>77</xdr:row>
      <xdr:rowOff>53358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74630"/>
          <a:ext cx="889000" cy="28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53358</xdr:rowOff>
    </xdr:from>
    <xdr:to>
      <xdr:col>41</xdr:col>
      <xdr:colOff>50800</xdr:colOff>
      <xdr:row>77</xdr:row>
      <xdr:rowOff>77978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255008"/>
          <a:ext cx="889000" cy="2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37040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58872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41236</xdr:rowOff>
    </xdr:from>
    <xdr:to>
      <xdr:col>55</xdr:col>
      <xdr:colOff>50800</xdr:colOff>
      <xdr:row>76</xdr:row>
      <xdr:rowOff>142836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19663</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04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138072</xdr:rowOff>
    </xdr:from>
    <xdr:to>
      <xdr:col>50</xdr:col>
      <xdr:colOff>165100</xdr:colOff>
      <xdr:row>77</xdr:row>
      <xdr:rowOff>68222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6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59349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6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65080</xdr:rowOff>
    </xdr:from>
    <xdr:to>
      <xdr:col>46</xdr:col>
      <xdr:colOff>38100</xdr:colOff>
      <xdr:row>75</xdr:row>
      <xdr:rowOff>166680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11757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9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2558</xdr:rowOff>
    </xdr:from>
    <xdr:to>
      <xdr:col>41</xdr:col>
      <xdr:colOff>101600</xdr:colOff>
      <xdr:row>77</xdr:row>
      <xdr:rowOff>104158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95285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27178</xdr:rowOff>
    </xdr:from>
    <xdr:to>
      <xdr:col>36</xdr:col>
      <xdr:colOff>165100</xdr:colOff>
      <xdr:row>77</xdr:row>
      <xdr:rowOff>128778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2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119905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3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118300</xdr:rowOff>
    </xdr:from>
    <xdr:to>
      <xdr:col>55</xdr:col>
      <xdr:colOff>0</xdr:colOff>
      <xdr:row>98</xdr:row>
      <xdr:rowOff>59461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48950"/>
          <a:ext cx="838200" cy="1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150728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118300</xdr:rowOff>
    </xdr:from>
    <xdr:to>
      <xdr:col>50</xdr:col>
      <xdr:colOff>114300</xdr:colOff>
      <xdr:row>98</xdr:row>
      <xdr:rowOff>80924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48950"/>
          <a:ext cx="889000" cy="1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76661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70205</xdr:rowOff>
    </xdr:from>
    <xdr:to>
      <xdr:col>45</xdr:col>
      <xdr:colOff>177800</xdr:colOff>
      <xdr:row>98</xdr:row>
      <xdr:rowOff>80924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872305"/>
          <a:ext cx="889000" cy="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64279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66142</xdr:rowOff>
    </xdr:from>
    <xdr:to>
      <xdr:col>41</xdr:col>
      <xdr:colOff>50800</xdr:colOff>
      <xdr:row>98</xdr:row>
      <xdr:rowOff>70205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868242"/>
          <a:ext cx="889000" cy="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8729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145559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3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8661</xdr:rowOff>
    </xdr:from>
    <xdr:to>
      <xdr:col>55</xdr:col>
      <xdr:colOff>50800</xdr:colOff>
      <xdr:row>98</xdr:row>
      <xdr:rowOff>110261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158538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8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67500</xdr:rowOff>
    </xdr:from>
    <xdr:to>
      <xdr:col>50</xdr:col>
      <xdr:colOff>165100</xdr:colOff>
      <xdr:row>97</xdr:row>
      <xdr:rowOff>169100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160227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9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30124</xdr:rowOff>
    </xdr:from>
    <xdr:to>
      <xdr:col>46</xdr:col>
      <xdr:colOff>38100</xdr:colOff>
      <xdr:row>98</xdr:row>
      <xdr:rowOff>131724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3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122851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2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19405</xdr:rowOff>
    </xdr:from>
    <xdr:to>
      <xdr:col>41</xdr:col>
      <xdr:colOff>101600</xdr:colOff>
      <xdr:row>98</xdr:row>
      <xdr:rowOff>121005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2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112132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1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15342</xdr:rowOff>
    </xdr:from>
    <xdr:to>
      <xdr:col>36</xdr:col>
      <xdr:colOff>165100</xdr:colOff>
      <xdr:row>98</xdr:row>
      <xdr:rowOff>116942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1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108069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1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22962</xdr:rowOff>
    </xdr:from>
    <xdr:to>
      <xdr:col>85</xdr:col>
      <xdr:colOff>127000</xdr:colOff>
      <xdr:row>37</xdr:row>
      <xdr:rowOff>99657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366612"/>
          <a:ext cx="838200" cy="7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92689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93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64148</xdr:rowOff>
    </xdr:from>
    <xdr:to>
      <xdr:col>81</xdr:col>
      <xdr:colOff>50800</xdr:colOff>
      <xdr:row>37</xdr:row>
      <xdr:rowOff>22962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236348"/>
          <a:ext cx="889000" cy="13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17441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35497</xdr:rowOff>
    </xdr:from>
    <xdr:to>
      <xdr:col>76</xdr:col>
      <xdr:colOff>114300</xdr:colOff>
      <xdr:row>36</xdr:row>
      <xdr:rowOff>64148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207697"/>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131068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35497</xdr:rowOff>
    </xdr:from>
    <xdr:to>
      <xdr:col>71</xdr:col>
      <xdr:colOff>177800</xdr:colOff>
      <xdr:row>38</xdr:row>
      <xdr:rowOff>46660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207697"/>
          <a:ext cx="889000" cy="35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92308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48857</xdr:rowOff>
    </xdr:from>
    <xdr:to>
      <xdr:col>85</xdr:col>
      <xdr:colOff>177800</xdr:colOff>
      <xdr:row>37</xdr:row>
      <xdr:rowOff>150457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9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27284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7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143612</xdr:rowOff>
    </xdr:from>
    <xdr:to>
      <xdr:col>81</xdr:col>
      <xdr:colOff>101600</xdr:colOff>
      <xdr:row>37</xdr:row>
      <xdr:rowOff>73762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64889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13348</xdr:rowOff>
    </xdr:from>
    <xdr:to>
      <xdr:col>76</xdr:col>
      <xdr:colOff>165100</xdr:colOff>
      <xdr:row>36</xdr:row>
      <xdr:rowOff>114948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18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131475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96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156147</xdr:rowOff>
    </xdr:from>
    <xdr:to>
      <xdr:col>72</xdr:col>
      <xdr:colOff>38100</xdr:colOff>
      <xdr:row>36</xdr:row>
      <xdr:rowOff>86297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5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102824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93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167310</xdr:rowOff>
    </xdr:from>
    <xdr:to>
      <xdr:col>67</xdr:col>
      <xdr:colOff>101600</xdr:colOff>
      <xdr:row>38</xdr:row>
      <xdr:rowOff>97460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88587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0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162598</xdr:rowOff>
    </xdr:from>
    <xdr:to>
      <xdr:col>85</xdr:col>
      <xdr:colOff>127000</xdr:colOff>
      <xdr:row>57</xdr:row>
      <xdr:rowOff>119647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63798"/>
          <a:ext cx="838200" cy="1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105694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7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47739</xdr:rowOff>
    </xdr:from>
    <xdr:to>
      <xdr:col>81</xdr:col>
      <xdr:colOff>50800</xdr:colOff>
      <xdr:row>57</xdr:row>
      <xdr:rowOff>119647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20389"/>
          <a:ext cx="889000" cy="7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47739</xdr:rowOff>
    </xdr:from>
    <xdr:to>
      <xdr:col>76</xdr:col>
      <xdr:colOff>114300</xdr:colOff>
      <xdr:row>57</xdr:row>
      <xdr:rowOff>110719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820389"/>
          <a:ext cx="889000" cy="6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50664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8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46444</xdr:rowOff>
    </xdr:from>
    <xdr:to>
      <xdr:col>71</xdr:col>
      <xdr:colOff>177800</xdr:colOff>
      <xdr:row>57</xdr:row>
      <xdr:rowOff>110719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8961844"/>
          <a:ext cx="889000" cy="92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108945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141355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111798</xdr:rowOff>
    </xdr:from>
    <xdr:to>
      <xdr:col>85</xdr:col>
      <xdr:colOff>177800</xdr:colOff>
      <xdr:row>57</xdr:row>
      <xdr:rowOff>41948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134675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6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68847</xdr:rowOff>
    </xdr:from>
    <xdr:to>
      <xdr:col>81</xdr:col>
      <xdr:colOff>101600</xdr:colOff>
      <xdr:row>57</xdr:row>
      <xdr:rowOff>170447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4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161574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3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168389</xdr:rowOff>
    </xdr:from>
    <xdr:to>
      <xdr:col>76</xdr:col>
      <xdr:colOff>165100</xdr:colOff>
      <xdr:row>57</xdr:row>
      <xdr:rowOff>98539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89666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59919</xdr:rowOff>
    </xdr:from>
    <xdr:to>
      <xdr:col>72</xdr:col>
      <xdr:colOff>38100</xdr:colOff>
      <xdr:row>57</xdr:row>
      <xdr:rowOff>161519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152646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167094</xdr:rowOff>
    </xdr:from>
    <xdr:to>
      <xdr:col>67</xdr:col>
      <xdr:colOff>101600</xdr:colOff>
      <xdr:row>52</xdr:row>
      <xdr:rowOff>97244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891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113771</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14795" y="868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58868</xdr:rowOff>
    </xdr:from>
    <xdr:to>
      <xdr:col>85</xdr:col>
      <xdr:colOff>127000</xdr:colOff>
      <xdr:row>77</xdr:row>
      <xdr:rowOff>159772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089068"/>
          <a:ext cx="838200" cy="27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58868</xdr:rowOff>
    </xdr:from>
    <xdr:to>
      <xdr:col>81</xdr:col>
      <xdr:colOff>50800</xdr:colOff>
      <xdr:row>77</xdr:row>
      <xdr:rowOff>66822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089068"/>
          <a:ext cx="889000" cy="17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166814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36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66822</xdr:rowOff>
    </xdr:from>
    <xdr:to>
      <xdr:col>76</xdr:col>
      <xdr:colOff>114300</xdr:colOff>
      <xdr:row>78</xdr:row>
      <xdr:rowOff>127402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268472"/>
          <a:ext cx="889000" cy="23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68605</xdr:rowOff>
    </xdr:from>
    <xdr:to>
      <xdr:col>71</xdr:col>
      <xdr:colOff>177800</xdr:colOff>
      <xdr:row>78</xdr:row>
      <xdr:rowOff>127402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441705"/>
          <a:ext cx="889000" cy="5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85000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94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119245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29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108972</xdr:rowOff>
    </xdr:from>
    <xdr:to>
      <xdr:col>85</xdr:col>
      <xdr:colOff>177800</xdr:colOff>
      <xdr:row>78</xdr:row>
      <xdr:rowOff>39122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31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87399</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28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8068</xdr:rowOff>
    </xdr:from>
    <xdr:to>
      <xdr:col>81</xdr:col>
      <xdr:colOff>101600</xdr:colOff>
      <xdr:row>76</xdr:row>
      <xdr:rowOff>109668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03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126194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281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16022</xdr:rowOff>
    </xdr:from>
    <xdr:to>
      <xdr:col>76</xdr:col>
      <xdr:colOff>165100</xdr:colOff>
      <xdr:row>77</xdr:row>
      <xdr:rowOff>117622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21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108749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31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76602</xdr:rowOff>
    </xdr:from>
    <xdr:to>
      <xdr:col>72</xdr:col>
      <xdr:colOff>38100</xdr:colOff>
      <xdr:row>79</xdr:row>
      <xdr:rowOff>6752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4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169329</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542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17805</xdr:rowOff>
    </xdr:from>
    <xdr:to>
      <xdr:col>67</xdr:col>
      <xdr:colOff>101600</xdr:colOff>
      <xdr:row>78</xdr:row>
      <xdr:rowOff>119405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3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110532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48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31877</xdr:rowOff>
    </xdr:from>
    <xdr:to>
      <xdr:col>85</xdr:col>
      <xdr:colOff>127000</xdr:colOff>
      <xdr:row>96</xdr:row>
      <xdr:rowOff>41097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491077"/>
          <a:ext cx="8382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160177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0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170307</xdr:rowOff>
    </xdr:from>
    <xdr:to>
      <xdr:col>81</xdr:col>
      <xdr:colOff>50800</xdr:colOff>
      <xdr:row>96</xdr:row>
      <xdr:rowOff>41097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458057"/>
          <a:ext cx="889000" cy="4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89806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170307</xdr:rowOff>
    </xdr:from>
    <xdr:to>
      <xdr:col>76</xdr:col>
      <xdr:colOff>114300</xdr:colOff>
      <xdr:row>96</xdr:row>
      <xdr:rowOff>11176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458057"/>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132995</xdr:rowOff>
    </xdr:from>
    <xdr:to>
      <xdr:col>71</xdr:col>
      <xdr:colOff>177800</xdr:colOff>
      <xdr:row>96</xdr:row>
      <xdr:rowOff>11176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420745"/>
          <a:ext cx="889000" cy="4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143476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157954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152527</xdr:rowOff>
    </xdr:from>
    <xdr:to>
      <xdr:col>85</xdr:col>
      <xdr:colOff>177800</xdr:colOff>
      <xdr:row>96</xdr:row>
      <xdr:rowOff>82677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44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130954</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1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161747</xdr:rowOff>
    </xdr:from>
    <xdr:to>
      <xdr:col>81</xdr:col>
      <xdr:colOff>101600</xdr:colOff>
      <xdr:row>96</xdr:row>
      <xdr:rowOff>91897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4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83024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54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119507</xdr:rowOff>
    </xdr:from>
    <xdr:to>
      <xdr:col>76</xdr:col>
      <xdr:colOff>165100</xdr:colOff>
      <xdr:row>96</xdr:row>
      <xdr:rowOff>49657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0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40784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4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131826</xdr:rowOff>
    </xdr:from>
    <xdr:to>
      <xdr:col>72</xdr:col>
      <xdr:colOff>38100</xdr:colOff>
      <xdr:row>96</xdr:row>
      <xdr:rowOff>61976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53103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51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82195</xdr:rowOff>
    </xdr:from>
    <xdr:to>
      <xdr:col>67</xdr:col>
      <xdr:colOff>101600</xdr:colOff>
      <xdr:row>96</xdr:row>
      <xdr:rowOff>12345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3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3472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46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住民一人当たりの目的別歳出決算額は、全体として類似団体平均と比べてやや低い状況となっている。</a:t>
          </a:r>
        </a:p>
        <a:p>
          <a:r>
            <a:rPr kumimoji="1" lang="ja-JP" altLang="en-US" sz="1300">
              <a:latin typeface="ＭＳ Ｐゴシック" panose="020B0600070205080204" pitchFamily="50" charset="-128"/>
              <a:ea typeface="ＭＳ Ｐゴシック" panose="020B0600070205080204" pitchFamily="50" charset="-128"/>
            </a:rPr>
            <a:t>前年度と比較して増減の大きい項目としては、農林水産業費（増加）と商工費（増加）がある。</a:t>
          </a:r>
        </a:p>
        <a:p>
          <a:r>
            <a:rPr kumimoji="1" lang="ja-JP" altLang="en-US" sz="1300">
              <a:latin typeface="ＭＳ Ｐゴシック" panose="020B0600070205080204" pitchFamily="50" charset="-128"/>
              <a:ea typeface="ＭＳ Ｐゴシック" panose="020B0600070205080204" pitchFamily="50" charset="-128"/>
            </a:rPr>
            <a:t>農林水産業費が住民一人当たり</a:t>
          </a:r>
          <a:r>
            <a:rPr kumimoji="1" lang="en-US" altLang="ja-JP" sz="1300">
              <a:latin typeface="ＭＳ Ｐゴシック" panose="020B0600070205080204" pitchFamily="50" charset="-128"/>
              <a:ea typeface="ＭＳ Ｐゴシック" panose="020B0600070205080204" pitchFamily="50" charset="-128"/>
            </a:rPr>
            <a:t>13,473</a:t>
          </a:r>
          <a:r>
            <a:rPr kumimoji="1" lang="ja-JP" altLang="en-US" sz="1300">
              <a:latin typeface="ＭＳ Ｐゴシック" panose="020B0600070205080204" pitchFamily="50" charset="-128"/>
              <a:ea typeface="ＭＳ Ｐゴシック" panose="020B0600070205080204" pitchFamily="50" charset="-128"/>
            </a:rPr>
            <a:t>円と前年度</a:t>
          </a:r>
          <a:r>
            <a:rPr kumimoji="1" lang="en-US" altLang="ja-JP" sz="1300">
              <a:latin typeface="ＭＳ Ｐゴシック" panose="020B0600070205080204" pitchFamily="50" charset="-128"/>
              <a:ea typeface="ＭＳ Ｐゴシック" panose="020B0600070205080204" pitchFamily="50" charset="-128"/>
            </a:rPr>
            <a:t>8,121</a:t>
          </a:r>
          <a:r>
            <a:rPr kumimoji="1" lang="ja-JP" altLang="en-US" sz="1300">
              <a:latin typeface="ＭＳ Ｐゴシック" panose="020B0600070205080204" pitchFamily="50" charset="-128"/>
              <a:ea typeface="ＭＳ Ｐゴシック" panose="020B0600070205080204" pitchFamily="50" charset="-128"/>
            </a:rPr>
            <a:t>円から増加となったのは農産物等直売所規模拡大整備事業によるバーベキュー場の整備を実施したためである。</a:t>
          </a:r>
        </a:p>
        <a:p>
          <a:r>
            <a:rPr kumimoji="1" lang="ja-JP" altLang="en-US" sz="1300">
              <a:latin typeface="ＭＳ Ｐゴシック" panose="020B0600070205080204" pitchFamily="50" charset="-128"/>
              <a:ea typeface="ＭＳ Ｐゴシック" panose="020B0600070205080204" pitchFamily="50" charset="-128"/>
            </a:rPr>
            <a:t>商工費が住民一人当たり</a:t>
          </a:r>
          <a:r>
            <a:rPr kumimoji="1" lang="en-US" altLang="ja-JP" sz="1300">
              <a:latin typeface="ＭＳ Ｐゴシック" panose="020B0600070205080204" pitchFamily="50" charset="-128"/>
              <a:ea typeface="ＭＳ Ｐゴシック" panose="020B0600070205080204" pitchFamily="50" charset="-128"/>
            </a:rPr>
            <a:t>17,085</a:t>
          </a:r>
          <a:r>
            <a:rPr kumimoji="1" lang="ja-JP" altLang="en-US" sz="1300">
              <a:latin typeface="ＭＳ Ｐゴシック" panose="020B0600070205080204" pitchFamily="50" charset="-128"/>
              <a:ea typeface="ＭＳ Ｐゴシック" panose="020B0600070205080204" pitchFamily="50" charset="-128"/>
            </a:rPr>
            <a:t>円と前年度</a:t>
          </a:r>
          <a:r>
            <a:rPr kumimoji="1" lang="en-US" altLang="ja-JP" sz="1300">
              <a:latin typeface="ＭＳ Ｐゴシック" panose="020B0600070205080204" pitchFamily="50" charset="-128"/>
              <a:ea typeface="ＭＳ Ｐゴシック" panose="020B0600070205080204" pitchFamily="50" charset="-128"/>
            </a:rPr>
            <a:t>12,849</a:t>
          </a:r>
          <a:r>
            <a:rPr kumimoji="1" lang="ja-JP" altLang="en-US" sz="1300">
              <a:latin typeface="ＭＳ Ｐゴシック" panose="020B0600070205080204" pitchFamily="50" charset="-128"/>
              <a:ea typeface="ＭＳ Ｐゴシック" panose="020B0600070205080204" pitchFamily="50" charset="-128"/>
            </a:rPr>
            <a:t>円から増加となったのは、商品券発行等の新型コロナウイルス感染症や物価高騰対策の事業を実施したためである。</a:t>
          </a:r>
        </a:p>
        <a:p>
          <a:r>
            <a:rPr kumimoji="1" lang="ja-JP" altLang="en-US" sz="1300">
              <a:latin typeface="ＭＳ Ｐゴシック" panose="020B0600070205080204" pitchFamily="50" charset="-128"/>
              <a:ea typeface="ＭＳ Ｐゴシック" panose="020B0600070205080204" pitchFamily="50" charset="-128"/>
            </a:rPr>
            <a:t>今後も、費用対効果の追求とバランスが取れた予算配分に努める。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財政調整基金を</a:t>
          </a:r>
          <a:r>
            <a:rPr kumimoji="1" lang="en-US" altLang="ja-JP" sz="1400">
              <a:latin typeface="ＭＳ ゴシック" pitchFamily="49" charset="-128"/>
              <a:ea typeface="ＭＳ ゴシック" pitchFamily="49" charset="-128"/>
            </a:rPr>
            <a:t>281,100</a:t>
          </a:r>
          <a:r>
            <a:rPr kumimoji="1" lang="ja-JP" altLang="en-US" sz="1400">
              <a:latin typeface="ＭＳ ゴシック" pitchFamily="49" charset="-128"/>
              <a:ea typeface="ＭＳ ゴシック" pitchFamily="49" charset="-128"/>
            </a:rPr>
            <a:t>千円積み立て、</a:t>
          </a:r>
          <a:r>
            <a:rPr kumimoji="1" lang="en-US" altLang="ja-JP" sz="1400">
              <a:latin typeface="ＭＳ ゴシック" pitchFamily="49" charset="-128"/>
              <a:ea typeface="ＭＳ ゴシック" pitchFamily="49" charset="-128"/>
            </a:rPr>
            <a:t>496,000</a:t>
          </a:r>
          <a:r>
            <a:rPr kumimoji="1" lang="ja-JP" altLang="en-US" sz="1400">
              <a:latin typeface="ＭＳ ゴシック" pitchFamily="49" charset="-128"/>
              <a:ea typeface="ＭＳ ゴシック" pitchFamily="49" charset="-128"/>
            </a:rPr>
            <a:t>千円取り崩したため、実質単年度収支は▲</a:t>
          </a:r>
          <a:r>
            <a:rPr kumimoji="1" lang="en-US" altLang="ja-JP" sz="1400">
              <a:latin typeface="ＭＳ ゴシック" pitchFamily="49" charset="-128"/>
              <a:ea typeface="ＭＳ ゴシック" pitchFamily="49" charset="-128"/>
            </a:rPr>
            <a:t>214,892</a:t>
          </a:r>
          <a:r>
            <a:rPr kumimoji="1" lang="ja-JP" altLang="en-US" sz="1400">
              <a:latin typeface="ＭＳ ゴシック" pitchFamily="49" charset="-128"/>
              <a:ea typeface="ＭＳ ゴシック" pitchFamily="49" charset="-128"/>
            </a:rPr>
            <a:t>千円となった。これは、令和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年度で交付が終了した電源立地地域対策交付金に対する激変緩和を要因とするものである。今後も適正な範囲内での基金への積み立てや収支のバランスに配慮した財政運営に努める。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連結会計においては赤字となる比率は出ておらず、健全な数値を示している。平成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年度から下水道事業が地方公営企業法を適用し公営企業会計となり、独立採算に基づく経営体制の一層の強化に努めている。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aia3\&#20849;&#26377;&#12501;&#12457;&#12523;&#12480;\&#32207;&#21209;&#35506;\2%20&#36001;&#25919;&#20418;\01-3&#12288;&#36001;&#25919;&#24773;&#22577;&#38283;&#31034;&#12539;&#36001;&#25919;&#27604;&#36611;&#20998;&#26512;\R4&#36001;&#25919;&#29366;&#27841;&#36039;&#26009;&#38598;\02&#20196;&#21644;&#65300;&#24180;&#24230;&#36001;&#25919;&#29366;&#27841;&#36039;&#26009;&#38598;&#65288;&#65298;&#22238;&#30446;&#65288;&#20844;&#20250;&#35336;&#20998;&#65289;&#65289;&#12398;&#20316;&#25104;&#12395;&#12388;&#12356;&#12390;\02&#24066;&#8594;&#30476;&#65288;&#22238;&#31572;&#65289;\&#12304;&#36001;&#25919;&#29366;&#27841;&#36039;&#26009;&#38598;&#12305;_212083_&#29790;&#28010;&#24066;_2022(2&#22238;&#30446;)&#65288;R6.9.24&#20462;&#27491;&#65289;.xlsx" TargetMode="External"/><Relationship Id="rId1" Type="http://schemas.openxmlformats.org/officeDocument/2006/relationships/externalLinkPath" Target="/&#32207;&#21209;&#35506;/2%20&#36001;&#25919;&#20418;/01-3&#12288;&#36001;&#25919;&#24773;&#22577;&#38283;&#31034;&#12539;&#36001;&#25919;&#27604;&#36611;&#20998;&#26512;/R4&#36001;&#25919;&#29366;&#27841;&#36039;&#26009;&#38598;/02&#20196;&#21644;&#65300;&#24180;&#24230;&#36001;&#25919;&#29366;&#27841;&#36039;&#26009;&#38598;&#65288;&#65298;&#22238;&#30446;&#65288;&#20844;&#20250;&#35336;&#20998;&#65289;&#65289;&#12398;&#20316;&#25104;&#12395;&#12388;&#12356;&#12390;/02&#24066;&#8594;&#30476;&#65288;&#22238;&#31572;&#65289;/&#12304;&#36001;&#25919;&#29366;&#27841;&#36039;&#26009;&#38598;&#12305;_212083_&#29790;&#28010;&#24066;_2022(2&#22238;&#30446;)&#65288;R6.9.24&#20462;&#2749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57.8</v>
          </cell>
          <cell r="BX53">
            <v>59.5</v>
          </cell>
          <cell r="CF53">
            <v>61</v>
          </cell>
          <cell r="CN53">
            <v>56.9</v>
          </cell>
          <cell r="CV53">
            <v>58.1</v>
          </cell>
        </row>
        <row r="55">
          <cell r="AN55" t="str">
            <v>類似団体内平均値</v>
          </cell>
          <cell r="BP55">
            <v>52.7</v>
          </cell>
          <cell r="BX55">
            <v>49.7</v>
          </cell>
          <cell r="CF55">
            <v>37.299999999999997</v>
          </cell>
          <cell r="CN55">
            <v>25.1</v>
          </cell>
          <cell r="CV55">
            <v>17.600000000000001</v>
          </cell>
        </row>
        <row r="57">
          <cell r="BP57">
            <v>59.9</v>
          </cell>
          <cell r="BX57">
            <v>60.2</v>
          </cell>
          <cell r="CF57">
            <v>62</v>
          </cell>
          <cell r="CN57">
            <v>63.2</v>
          </cell>
          <cell r="CV57">
            <v>65.2</v>
          </cell>
        </row>
        <row r="72">
          <cell r="BP72" t="str">
            <v>H30</v>
          </cell>
          <cell r="BX72" t="str">
            <v>R01</v>
          </cell>
          <cell r="CF72" t="str">
            <v>R02</v>
          </cell>
          <cell r="CN72" t="str">
            <v>R03</v>
          </cell>
          <cell r="CV72" t="str">
            <v>R04</v>
          </cell>
        </row>
        <row r="73">
          <cell r="AN73" t="str">
            <v>当該団体値</v>
          </cell>
        </row>
        <row r="75">
          <cell r="BP75">
            <v>3.6</v>
          </cell>
          <cell r="BX75">
            <v>3.2</v>
          </cell>
          <cell r="CF75">
            <v>3</v>
          </cell>
          <cell r="CN75">
            <v>2.6</v>
          </cell>
          <cell r="CV75">
            <v>2.2999999999999998</v>
          </cell>
        </row>
        <row r="77">
          <cell r="AN77" t="str">
            <v>類似団体内平均値</v>
          </cell>
          <cell r="BP77">
            <v>52.7</v>
          </cell>
          <cell r="BX77">
            <v>49.7</v>
          </cell>
          <cell r="CF77">
            <v>37.299999999999997</v>
          </cell>
          <cell r="CN77">
            <v>25.1</v>
          </cell>
          <cell r="CV77">
            <v>17.600000000000001</v>
          </cell>
        </row>
        <row r="79">
          <cell r="BP79">
            <v>9.5</v>
          </cell>
          <cell r="BX79">
            <v>9.1999999999999993</v>
          </cell>
          <cell r="CF79">
            <v>8.6</v>
          </cell>
          <cell r="CN79">
            <v>8.3000000000000007</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82</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83</v>
      </c>
      <c r="C2" s="176"/>
      <c r="D2" s="177"/>
    </row>
    <row r="3" spans="1:119" ht="18.75" customHeight="1" thickBot="1" x14ac:dyDescent="0.2">
      <c r="A3" s="175"/>
      <c r="B3" s="367" t="s">
        <v>84</v>
      </c>
      <c r="C3" s="368"/>
      <c r="D3" s="368"/>
      <c r="E3" s="369"/>
      <c r="F3" s="369"/>
      <c r="G3" s="369"/>
      <c r="H3" s="369"/>
      <c r="I3" s="369"/>
      <c r="J3" s="369"/>
      <c r="K3" s="369"/>
      <c r="L3" s="369" t="s">
        <v>85</v>
      </c>
      <c r="M3" s="369"/>
      <c r="N3" s="369"/>
      <c r="O3" s="369"/>
      <c r="P3" s="369"/>
      <c r="Q3" s="369"/>
      <c r="R3" s="376"/>
      <c r="S3" s="376"/>
      <c r="T3" s="376"/>
      <c r="U3" s="376"/>
      <c r="V3" s="377"/>
      <c r="W3" s="351" t="s">
        <v>86</v>
      </c>
      <c r="X3" s="352"/>
      <c r="Y3" s="352"/>
      <c r="Z3" s="352"/>
      <c r="AA3" s="352"/>
      <c r="AB3" s="368"/>
      <c r="AC3" s="376" t="s">
        <v>87</v>
      </c>
      <c r="AD3" s="352"/>
      <c r="AE3" s="352"/>
      <c r="AF3" s="352"/>
      <c r="AG3" s="352"/>
      <c r="AH3" s="352"/>
      <c r="AI3" s="352"/>
      <c r="AJ3" s="352"/>
      <c r="AK3" s="352"/>
      <c r="AL3" s="353"/>
      <c r="AM3" s="351" t="s">
        <v>88</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89</v>
      </c>
      <c r="BO3" s="352"/>
      <c r="BP3" s="352"/>
      <c r="BQ3" s="352"/>
      <c r="BR3" s="352"/>
      <c r="BS3" s="352"/>
      <c r="BT3" s="352"/>
      <c r="BU3" s="353"/>
      <c r="BV3" s="351" t="s">
        <v>90</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91</v>
      </c>
      <c r="CU3" s="352"/>
      <c r="CV3" s="352"/>
      <c r="CW3" s="352"/>
      <c r="CX3" s="352"/>
      <c r="CY3" s="352"/>
      <c r="CZ3" s="352"/>
      <c r="DA3" s="353"/>
      <c r="DB3" s="351" t="s">
        <v>92</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93</v>
      </c>
      <c r="AZ4" s="355"/>
      <c r="BA4" s="355"/>
      <c r="BB4" s="355"/>
      <c r="BC4" s="355"/>
      <c r="BD4" s="355"/>
      <c r="BE4" s="355"/>
      <c r="BF4" s="355"/>
      <c r="BG4" s="355"/>
      <c r="BH4" s="355"/>
      <c r="BI4" s="355"/>
      <c r="BJ4" s="355"/>
      <c r="BK4" s="355"/>
      <c r="BL4" s="355"/>
      <c r="BM4" s="356"/>
      <c r="BN4" s="357">
        <v>18503129</v>
      </c>
      <c r="BO4" s="358"/>
      <c r="BP4" s="358"/>
      <c r="BQ4" s="358"/>
      <c r="BR4" s="358"/>
      <c r="BS4" s="358"/>
      <c r="BT4" s="358"/>
      <c r="BU4" s="359"/>
      <c r="BV4" s="357">
        <v>18794702</v>
      </c>
      <c r="BW4" s="358"/>
      <c r="BX4" s="358"/>
      <c r="BY4" s="358"/>
      <c r="BZ4" s="358"/>
      <c r="CA4" s="358"/>
      <c r="CB4" s="358"/>
      <c r="CC4" s="359"/>
      <c r="CD4" s="360" t="s">
        <v>94</v>
      </c>
      <c r="CE4" s="361"/>
      <c r="CF4" s="361"/>
      <c r="CG4" s="361"/>
      <c r="CH4" s="361"/>
      <c r="CI4" s="361"/>
      <c r="CJ4" s="361"/>
      <c r="CK4" s="361"/>
      <c r="CL4" s="361"/>
      <c r="CM4" s="361"/>
      <c r="CN4" s="361"/>
      <c r="CO4" s="361"/>
      <c r="CP4" s="361"/>
      <c r="CQ4" s="361"/>
      <c r="CR4" s="361"/>
      <c r="CS4" s="362"/>
      <c r="CT4" s="363">
        <v>7.4</v>
      </c>
      <c r="CU4" s="364"/>
      <c r="CV4" s="364"/>
      <c r="CW4" s="364"/>
      <c r="CX4" s="364"/>
      <c r="CY4" s="364"/>
      <c r="CZ4" s="364"/>
      <c r="DA4" s="365"/>
      <c r="DB4" s="363">
        <v>7.2</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95</v>
      </c>
      <c r="AN5" s="424"/>
      <c r="AO5" s="424"/>
      <c r="AP5" s="424"/>
      <c r="AQ5" s="424"/>
      <c r="AR5" s="424"/>
      <c r="AS5" s="424"/>
      <c r="AT5" s="425"/>
      <c r="AU5" s="426" t="s">
        <v>96</v>
      </c>
      <c r="AV5" s="427"/>
      <c r="AW5" s="427"/>
      <c r="AX5" s="427"/>
      <c r="AY5" s="428" t="s">
        <v>97</v>
      </c>
      <c r="AZ5" s="429"/>
      <c r="BA5" s="429"/>
      <c r="BB5" s="429"/>
      <c r="BC5" s="429"/>
      <c r="BD5" s="429"/>
      <c r="BE5" s="429"/>
      <c r="BF5" s="429"/>
      <c r="BG5" s="429"/>
      <c r="BH5" s="429"/>
      <c r="BI5" s="429"/>
      <c r="BJ5" s="429"/>
      <c r="BK5" s="429"/>
      <c r="BL5" s="429"/>
      <c r="BM5" s="430"/>
      <c r="BN5" s="394">
        <v>17596035</v>
      </c>
      <c r="BO5" s="395"/>
      <c r="BP5" s="395"/>
      <c r="BQ5" s="395"/>
      <c r="BR5" s="395"/>
      <c r="BS5" s="395"/>
      <c r="BT5" s="395"/>
      <c r="BU5" s="396"/>
      <c r="BV5" s="394">
        <v>17328756</v>
      </c>
      <c r="BW5" s="395"/>
      <c r="BX5" s="395"/>
      <c r="BY5" s="395"/>
      <c r="BZ5" s="395"/>
      <c r="CA5" s="395"/>
      <c r="CB5" s="395"/>
      <c r="CC5" s="396"/>
      <c r="CD5" s="397" t="s">
        <v>98</v>
      </c>
      <c r="CE5" s="398"/>
      <c r="CF5" s="398"/>
      <c r="CG5" s="398"/>
      <c r="CH5" s="398"/>
      <c r="CI5" s="398"/>
      <c r="CJ5" s="398"/>
      <c r="CK5" s="398"/>
      <c r="CL5" s="398"/>
      <c r="CM5" s="398"/>
      <c r="CN5" s="398"/>
      <c r="CO5" s="398"/>
      <c r="CP5" s="398"/>
      <c r="CQ5" s="398"/>
      <c r="CR5" s="398"/>
      <c r="CS5" s="399"/>
      <c r="CT5" s="391">
        <v>89</v>
      </c>
      <c r="CU5" s="392"/>
      <c r="CV5" s="392"/>
      <c r="CW5" s="392"/>
      <c r="CX5" s="392"/>
      <c r="CY5" s="392"/>
      <c r="CZ5" s="392"/>
      <c r="DA5" s="393"/>
      <c r="DB5" s="391">
        <v>87.4</v>
      </c>
      <c r="DC5" s="392"/>
      <c r="DD5" s="392"/>
      <c r="DE5" s="392"/>
      <c r="DF5" s="392"/>
      <c r="DG5" s="392"/>
      <c r="DH5" s="392"/>
      <c r="DI5" s="393"/>
    </row>
    <row r="6" spans="1:119" ht="18.75" customHeight="1" x14ac:dyDescent="0.15">
      <c r="A6" s="175"/>
      <c r="B6" s="400" t="s">
        <v>99</v>
      </c>
      <c r="C6" s="401"/>
      <c r="D6" s="401"/>
      <c r="E6" s="402"/>
      <c r="F6" s="402"/>
      <c r="G6" s="402"/>
      <c r="H6" s="402"/>
      <c r="I6" s="402"/>
      <c r="J6" s="402"/>
      <c r="K6" s="402"/>
      <c r="L6" s="402" t="s">
        <v>100</v>
      </c>
      <c r="M6" s="402"/>
      <c r="N6" s="402"/>
      <c r="O6" s="402"/>
      <c r="P6" s="402"/>
      <c r="Q6" s="402"/>
      <c r="R6" s="406"/>
      <c r="S6" s="406"/>
      <c r="T6" s="406"/>
      <c r="U6" s="406"/>
      <c r="V6" s="407"/>
      <c r="W6" s="410" t="s">
        <v>101</v>
      </c>
      <c r="X6" s="411"/>
      <c r="Y6" s="411"/>
      <c r="Z6" s="411"/>
      <c r="AA6" s="411"/>
      <c r="AB6" s="401"/>
      <c r="AC6" s="414" t="s">
        <v>102</v>
      </c>
      <c r="AD6" s="415"/>
      <c r="AE6" s="415"/>
      <c r="AF6" s="415"/>
      <c r="AG6" s="415"/>
      <c r="AH6" s="415"/>
      <c r="AI6" s="415"/>
      <c r="AJ6" s="415"/>
      <c r="AK6" s="415"/>
      <c r="AL6" s="416"/>
      <c r="AM6" s="423" t="s">
        <v>103</v>
      </c>
      <c r="AN6" s="424"/>
      <c r="AO6" s="424"/>
      <c r="AP6" s="424"/>
      <c r="AQ6" s="424"/>
      <c r="AR6" s="424"/>
      <c r="AS6" s="424"/>
      <c r="AT6" s="425"/>
      <c r="AU6" s="426" t="s">
        <v>96</v>
      </c>
      <c r="AV6" s="427"/>
      <c r="AW6" s="427"/>
      <c r="AX6" s="427"/>
      <c r="AY6" s="428" t="s">
        <v>104</v>
      </c>
      <c r="AZ6" s="429"/>
      <c r="BA6" s="429"/>
      <c r="BB6" s="429"/>
      <c r="BC6" s="429"/>
      <c r="BD6" s="429"/>
      <c r="BE6" s="429"/>
      <c r="BF6" s="429"/>
      <c r="BG6" s="429"/>
      <c r="BH6" s="429"/>
      <c r="BI6" s="429"/>
      <c r="BJ6" s="429"/>
      <c r="BK6" s="429"/>
      <c r="BL6" s="429"/>
      <c r="BM6" s="430"/>
      <c r="BN6" s="394">
        <v>907094</v>
      </c>
      <c r="BO6" s="395"/>
      <c r="BP6" s="395"/>
      <c r="BQ6" s="395"/>
      <c r="BR6" s="395"/>
      <c r="BS6" s="395"/>
      <c r="BT6" s="395"/>
      <c r="BU6" s="396"/>
      <c r="BV6" s="394">
        <v>1465946</v>
      </c>
      <c r="BW6" s="395"/>
      <c r="BX6" s="395"/>
      <c r="BY6" s="395"/>
      <c r="BZ6" s="395"/>
      <c r="CA6" s="395"/>
      <c r="CB6" s="395"/>
      <c r="CC6" s="396"/>
      <c r="CD6" s="397" t="s">
        <v>105</v>
      </c>
      <c r="CE6" s="398"/>
      <c r="CF6" s="398"/>
      <c r="CG6" s="398"/>
      <c r="CH6" s="398"/>
      <c r="CI6" s="398"/>
      <c r="CJ6" s="398"/>
      <c r="CK6" s="398"/>
      <c r="CL6" s="398"/>
      <c r="CM6" s="398"/>
      <c r="CN6" s="398"/>
      <c r="CO6" s="398"/>
      <c r="CP6" s="398"/>
      <c r="CQ6" s="398"/>
      <c r="CR6" s="398"/>
      <c r="CS6" s="399"/>
      <c r="CT6" s="431">
        <v>90.7</v>
      </c>
      <c r="CU6" s="432"/>
      <c r="CV6" s="432"/>
      <c r="CW6" s="432"/>
      <c r="CX6" s="432"/>
      <c r="CY6" s="432"/>
      <c r="CZ6" s="432"/>
      <c r="DA6" s="433"/>
      <c r="DB6" s="431">
        <v>91.6</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106</v>
      </c>
      <c r="AN7" s="424"/>
      <c r="AO7" s="424"/>
      <c r="AP7" s="424"/>
      <c r="AQ7" s="424"/>
      <c r="AR7" s="424"/>
      <c r="AS7" s="424"/>
      <c r="AT7" s="425"/>
      <c r="AU7" s="426" t="s">
        <v>96</v>
      </c>
      <c r="AV7" s="427"/>
      <c r="AW7" s="427"/>
      <c r="AX7" s="427"/>
      <c r="AY7" s="428" t="s">
        <v>107</v>
      </c>
      <c r="AZ7" s="429"/>
      <c r="BA7" s="429"/>
      <c r="BB7" s="429"/>
      <c r="BC7" s="429"/>
      <c r="BD7" s="429"/>
      <c r="BE7" s="429"/>
      <c r="BF7" s="429"/>
      <c r="BG7" s="429"/>
      <c r="BH7" s="429"/>
      <c r="BI7" s="429"/>
      <c r="BJ7" s="429"/>
      <c r="BK7" s="429"/>
      <c r="BL7" s="429"/>
      <c r="BM7" s="430"/>
      <c r="BN7" s="394">
        <v>180076</v>
      </c>
      <c r="BO7" s="395"/>
      <c r="BP7" s="395"/>
      <c r="BQ7" s="395"/>
      <c r="BR7" s="395"/>
      <c r="BS7" s="395"/>
      <c r="BT7" s="395"/>
      <c r="BU7" s="396"/>
      <c r="BV7" s="394">
        <v>738936</v>
      </c>
      <c r="BW7" s="395"/>
      <c r="BX7" s="395"/>
      <c r="BY7" s="395"/>
      <c r="BZ7" s="395"/>
      <c r="CA7" s="395"/>
      <c r="CB7" s="395"/>
      <c r="CC7" s="396"/>
      <c r="CD7" s="397" t="s">
        <v>108</v>
      </c>
      <c r="CE7" s="398"/>
      <c r="CF7" s="398"/>
      <c r="CG7" s="398"/>
      <c r="CH7" s="398"/>
      <c r="CI7" s="398"/>
      <c r="CJ7" s="398"/>
      <c r="CK7" s="398"/>
      <c r="CL7" s="398"/>
      <c r="CM7" s="398"/>
      <c r="CN7" s="398"/>
      <c r="CO7" s="398"/>
      <c r="CP7" s="398"/>
      <c r="CQ7" s="398"/>
      <c r="CR7" s="398"/>
      <c r="CS7" s="399"/>
      <c r="CT7" s="394">
        <v>9792207</v>
      </c>
      <c r="CU7" s="395"/>
      <c r="CV7" s="395"/>
      <c r="CW7" s="395"/>
      <c r="CX7" s="395"/>
      <c r="CY7" s="395"/>
      <c r="CZ7" s="395"/>
      <c r="DA7" s="396"/>
      <c r="DB7" s="394">
        <v>10140983</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109</v>
      </c>
      <c r="AN8" s="424"/>
      <c r="AO8" s="424"/>
      <c r="AP8" s="424"/>
      <c r="AQ8" s="424"/>
      <c r="AR8" s="424"/>
      <c r="AS8" s="424"/>
      <c r="AT8" s="425"/>
      <c r="AU8" s="426" t="s">
        <v>110</v>
      </c>
      <c r="AV8" s="427"/>
      <c r="AW8" s="427"/>
      <c r="AX8" s="427"/>
      <c r="AY8" s="428" t="s">
        <v>111</v>
      </c>
      <c r="AZ8" s="429"/>
      <c r="BA8" s="429"/>
      <c r="BB8" s="429"/>
      <c r="BC8" s="429"/>
      <c r="BD8" s="429"/>
      <c r="BE8" s="429"/>
      <c r="BF8" s="429"/>
      <c r="BG8" s="429"/>
      <c r="BH8" s="429"/>
      <c r="BI8" s="429"/>
      <c r="BJ8" s="429"/>
      <c r="BK8" s="429"/>
      <c r="BL8" s="429"/>
      <c r="BM8" s="430"/>
      <c r="BN8" s="394">
        <v>727018</v>
      </c>
      <c r="BO8" s="395"/>
      <c r="BP8" s="395"/>
      <c r="BQ8" s="395"/>
      <c r="BR8" s="395"/>
      <c r="BS8" s="395"/>
      <c r="BT8" s="395"/>
      <c r="BU8" s="396"/>
      <c r="BV8" s="394">
        <v>727010</v>
      </c>
      <c r="BW8" s="395"/>
      <c r="BX8" s="395"/>
      <c r="BY8" s="395"/>
      <c r="BZ8" s="395"/>
      <c r="CA8" s="395"/>
      <c r="CB8" s="395"/>
      <c r="CC8" s="396"/>
      <c r="CD8" s="397" t="s">
        <v>112</v>
      </c>
      <c r="CE8" s="398"/>
      <c r="CF8" s="398"/>
      <c r="CG8" s="398"/>
      <c r="CH8" s="398"/>
      <c r="CI8" s="398"/>
      <c r="CJ8" s="398"/>
      <c r="CK8" s="398"/>
      <c r="CL8" s="398"/>
      <c r="CM8" s="398"/>
      <c r="CN8" s="398"/>
      <c r="CO8" s="398"/>
      <c r="CP8" s="398"/>
      <c r="CQ8" s="398"/>
      <c r="CR8" s="398"/>
      <c r="CS8" s="399"/>
      <c r="CT8" s="434">
        <v>0.62</v>
      </c>
      <c r="CU8" s="435"/>
      <c r="CV8" s="435"/>
      <c r="CW8" s="435"/>
      <c r="CX8" s="435"/>
      <c r="CY8" s="435"/>
      <c r="CZ8" s="435"/>
      <c r="DA8" s="436"/>
      <c r="DB8" s="434">
        <v>0.64</v>
      </c>
      <c r="DC8" s="435"/>
      <c r="DD8" s="435"/>
      <c r="DE8" s="435"/>
      <c r="DF8" s="435"/>
      <c r="DG8" s="435"/>
      <c r="DH8" s="435"/>
      <c r="DI8" s="436"/>
    </row>
    <row r="9" spans="1:119" ht="18.75" customHeight="1" thickBot="1" x14ac:dyDescent="0.2">
      <c r="A9" s="175"/>
      <c r="B9" s="388" t="s">
        <v>113</v>
      </c>
      <c r="C9" s="389"/>
      <c r="D9" s="389"/>
      <c r="E9" s="389"/>
      <c r="F9" s="389"/>
      <c r="G9" s="389"/>
      <c r="H9" s="389"/>
      <c r="I9" s="389"/>
      <c r="J9" s="389"/>
      <c r="K9" s="437"/>
      <c r="L9" s="438" t="s">
        <v>114</v>
      </c>
      <c r="M9" s="439"/>
      <c r="N9" s="439"/>
      <c r="O9" s="439"/>
      <c r="P9" s="439"/>
      <c r="Q9" s="440"/>
      <c r="R9" s="441">
        <v>37150</v>
      </c>
      <c r="S9" s="442"/>
      <c r="T9" s="442"/>
      <c r="U9" s="442"/>
      <c r="V9" s="443"/>
      <c r="W9" s="351" t="s">
        <v>115</v>
      </c>
      <c r="X9" s="352"/>
      <c r="Y9" s="352"/>
      <c r="Z9" s="352"/>
      <c r="AA9" s="352"/>
      <c r="AB9" s="352"/>
      <c r="AC9" s="352"/>
      <c r="AD9" s="352"/>
      <c r="AE9" s="352"/>
      <c r="AF9" s="352"/>
      <c r="AG9" s="352"/>
      <c r="AH9" s="352"/>
      <c r="AI9" s="352"/>
      <c r="AJ9" s="352"/>
      <c r="AK9" s="352"/>
      <c r="AL9" s="353"/>
      <c r="AM9" s="423" t="s">
        <v>116</v>
      </c>
      <c r="AN9" s="424"/>
      <c r="AO9" s="424"/>
      <c r="AP9" s="424"/>
      <c r="AQ9" s="424"/>
      <c r="AR9" s="424"/>
      <c r="AS9" s="424"/>
      <c r="AT9" s="425"/>
      <c r="AU9" s="426" t="s">
        <v>117</v>
      </c>
      <c r="AV9" s="427"/>
      <c r="AW9" s="427"/>
      <c r="AX9" s="427"/>
      <c r="AY9" s="428" t="s">
        <v>118</v>
      </c>
      <c r="AZ9" s="429"/>
      <c r="BA9" s="429"/>
      <c r="BB9" s="429"/>
      <c r="BC9" s="429"/>
      <c r="BD9" s="429"/>
      <c r="BE9" s="429"/>
      <c r="BF9" s="429"/>
      <c r="BG9" s="429"/>
      <c r="BH9" s="429"/>
      <c r="BI9" s="429"/>
      <c r="BJ9" s="429"/>
      <c r="BK9" s="429"/>
      <c r="BL9" s="429"/>
      <c r="BM9" s="430"/>
      <c r="BN9" s="394">
        <v>8</v>
      </c>
      <c r="BO9" s="395"/>
      <c r="BP9" s="395"/>
      <c r="BQ9" s="395"/>
      <c r="BR9" s="395"/>
      <c r="BS9" s="395"/>
      <c r="BT9" s="395"/>
      <c r="BU9" s="396"/>
      <c r="BV9" s="394">
        <v>208954</v>
      </c>
      <c r="BW9" s="395"/>
      <c r="BX9" s="395"/>
      <c r="BY9" s="395"/>
      <c r="BZ9" s="395"/>
      <c r="CA9" s="395"/>
      <c r="CB9" s="395"/>
      <c r="CC9" s="396"/>
      <c r="CD9" s="397" t="s">
        <v>119</v>
      </c>
      <c r="CE9" s="398"/>
      <c r="CF9" s="398"/>
      <c r="CG9" s="398"/>
      <c r="CH9" s="398"/>
      <c r="CI9" s="398"/>
      <c r="CJ9" s="398"/>
      <c r="CK9" s="398"/>
      <c r="CL9" s="398"/>
      <c r="CM9" s="398"/>
      <c r="CN9" s="398"/>
      <c r="CO9" s="398"/>
      <c r="CP9" s="398"/>
      <c r="CQ9" s="398"/>
      <c r="CR9" s="398"/>
      <c r="CS9" s="399"/>
      <c r="CT9" s="391">
        <v>11.2</v>
      </c>
      <c r="CU9" s="392"/>
      <c r="CV9" s="392"/>
      <c r="CW9" s="392"/>
      <c r="CX9" s="392"/>
      <c r="CY9" s="392"/>
      <c r="CZ9" s="392"/>
      <c r="DA9" s="393"/>
      <c r="DB9" s="391">
        <v>11.3</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120</v>
      </c>
      <c r="M10" s="424"/>
      <c r="N10" s="424"/>
      <c r="O10" s="424"/>
      <c r="P10" s="424"/>
      <c r="Q10" s="425"/>
      <c r="R10" s="445">
        <v>38730</v>
      </c>
      <c r="S10" s="446"/>
      <c r="T10" s="446"/>
      <c r="U10" s="446"/>
      <c r="V10" s="447"/>
      <c r="W10" s="382"/>
      <c r="X10" s="383"/>
      <c r="Y10" s="383"/>
      <c r="Z10" s="383"/>
      <c r="AA10" s="383"/>
      <c r="AB10" s="383"/>
      <c r="AC10" s="383"/>
      <c r="AD10" s="383"/>
      <c r="AE10" s="383"/>
      <c r="AF10" s="383"/>
      <c r="AG10" s="383"/>
      <c r="AH10" s="383"/>
      <c r="AI10" s="383"/>
      <c r="AJ10" s="383"/>
      <c r="AK10" s="383"/>
      <c r="AL10" s="386"/>
      <c r="AM10" s="423" t="s">
        <v>121</v>
      </c>
      <c r="AN10" s="424"/>
      <c r="AO10" s="424"/>
      <c r="AP10" s="424"/>
      <c r="AQ10" s="424"/>
      <c r="AR10" s="424"/>
      <c r="AS10" s="424"/>
      <c r="AT10" s="425"/>
      <c r="AU10" s="426" t="s">
        <v>122</v>
      </c>
      <c r="AV10" s="427"/>
      <c r="AW10" s="427"/>
      <c r="AX10" s="427"/>
      <c r="AY10" s="428" t="s">
        <v>123</v>
      </c>
      <c r="AZ10" s="429"/>
      <c r="BA10" s="429"/>
      <c r="BB10" s="429"/>
      <c r="BC10" s="429"/>
      <c r="BD10" s="429"/>
      <c r="BE10" s="429"/>
      <c r="BF10" s="429"/>
      <c r="BG10" s="429"/>
      <c r="BH10" s="429"/>
      <c r="BI10" s="429"/>
      <c r="BJ10" s="429"/>
      <c r="BK10" s="429"/>
      <c r="BL10" s="429"/>
      <c r="BM10" s="430"/>
      <c r="BN10" s="394">
        <v>281100</v>
      </c>
      <c r="BO10" s="395"/>
      <c r="BP10" s="395"/>
      <c r="BQ10" s="395"/>
      <c r="BR10" s="395"/>
      <c r="BS10" s="395"/>
      <c r="BT10" s="395"/>
      <c r="BU10" s="396"/>
      <c r="BV10" s="394">
        <v>15308</v>
      </c>
      <c r="BW10" s="395"/>
      <c r="BX10" s="395"/>
      <c r="BY10" s="395"/>
      <c r="BZ10" s="395"/>
      <c r="CA10" s="395"/>
      <c r="CB10" s="395"/>
      <c r="CC10" s="396"/>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125</v>
      </c>
      <c r="M11" s="449"/>
      <c r="N11" s="449"/>
      <c r="O11" s="449"/>
      <c r="P11" s="449"/>
      <c r="Q11" s="450"/>
      <c r="R11" s="451" t="s">
        <v>126</v>
      </c>
      <c r="S11" s="452"/>
      <c r="T11" s="452"/>
      <c r="U11" s="452"/>
      <c r="V11" s="453"/>
      <c r="W11" s="382"/>
      <c r="X11" s="383"/>
      <c r="Y11" s="383"/>
      <c r="Z11" s="383"/>
      <c r="AA11" s="383"/>
      <c r="AB11" s="383"/>
      <c r="AC11" s="383"/>
      <c r="AD11" s="383"/>
      <c r="AE11" s="383"/>
      <c r="AF11" s="383"/>
      <c r="AG11" s="383"/>
      <c r="AH11" s="383"/>
      <c r="AI11" s="383"/>
      <c r="AJ11" s="383"/>
      <c r="AK11" s="383"/>
      <c r="AL11" s="386"/>
      <c r="AM11" s="423" t="s">
        <v>127</v>
      </c>
      <c r="AN11" s="424"/>
      <c r="AO11" s="424"/>
      <c r="AP11" s="424"/>
      <c r="AQ11" s="424"/>
      <c r="AR11" s="424"/>
      <c r="AS11" s="424"/>
      <c r="AT11" s="425"/>
      <c r="AU11" s="426" t="s">
        <v>122</v>
      </c>
      <c r="AV11" s="427"/>
      <c r="AW11" s="427"/>
      <c r="AX11" s="427"/>
      <c r="AY11" s="428" t="s">
        <v>128</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20062</v>
      </c>
      <c r="BW11" s="395"/>
      <c r="BX11" s="395"/>
      <c r="BY11" s="395"/>
      <c r="BZ11" s="395"/>
      <c r="CA11" s="395"/>
      <c r="CB11" s="395"/>
      <c r="CC11" s="396"/>
      <c r="CD11" s="397" t="s">
        <v>129</v>
      </c>
      <c r="CE11" s="398"/>
      <c r="CF11" s="398"/>
      <c r="CG11" s="398"/>
      <c r="CH11" s="398"/>
      <c r="CI11" s="398"/>
      <c r="CJ11" s="398"/>
      <c r="CK11" s="398"/>
      <c r="CL11" s="398"/>
      <c r="CM11" s="398"/>
      <c r="CN11" s="398"/>
      <c r="CO11" s="398"/>
      <c r="CP11" s="398"/>
      <c r="CQ11" s="398"/>
      <c r="CR11" s="398"/>
      <c r="CS11" s="399"/>
      <c r="CT11" s="434" t="s">
        <v>130</v>
      </c>
      <c r="CU11" s="435"/>
      <c r="CV11" s="435"/>
      <c r="CW11" s="435"/>
      <c r="CX11" s="435"/>
      <c r="CY11" s="435"/>
      <c r="CZ11" s="435"/>
      <c r="DA11" s="436"/>
      <c r="DB11" s="434" t="s">
        <v>130</v>
      </c>
      <c r="DC11" s="435"/>
      <c r="DD11" s="435"/>
      <c r="DE11" s="435"/>
      <c r="DF11" s="435"/>
      <c r="DG11" s="435"/>
      <c r="DH11" s="435"/>
      <c r="DI11" s="436"/>
    </row>
    <row r="12" spans="1:119" ht="18.75" customHeight="1" x14ac:dyDescent="0.15">
      <c r="A12" s="175"/>
      <c r="B12" s="454" t="s">
        <v>131</v>
      </c>
      <c r="C12" s="455"/>
      <c r="D12" s="455"/>
      <c r="E12" s="455"/>
      <c r="F12" s="455"/>
      <c r="G12" s="455"/>
      <c r="H12" s="455"/>
      <c r="I12" s="455"/>
      <c r="J12" s="455"/>
      <c r="K12" s="456"/>
      <c r="L12" s="463" t="s">
        <v>132</v>
      </c>
      <c r="M12" s="464"/>
      <c r="N12" s="464"/>
      <c r="O12" s="464"/>
      <c r="P12" s="464"/>
      <c r="Q12" s="465"/>
      <c r="R12" s="466">
        <v>36105</v>
      </c>
      <c r="S12" s="467"/>
      <c r="T12" s="467"/>
      <c r="U12" s="467"/>
      <c r="V12" s="468"/>
      <c r="W12" s="469" t="s">
        <v>1</v>
      </c>
      <c r="X12" s="427"/>
      <c r="Y12" s="427"/>
      <c r="Z12" s="427"/>
      <c r="AA12" s="427"/>
      <c r="AB12" s="470"/>
      <c r="AC12" s="471" t="s">
        <v>133</v>
      </c>
      <c r="AD12" s="472"/>
      <c r="AE12" s="472"/>
      <c r="AF12" s="472"/>
      <c r="AG12" s="473"/>
      <c r="AH12" s="471" t="s">
        <v>134</v>
      </c>
      <c r="AI12" s="472"/>
      <c r="AJ12" s="472"/>
      <c r="AK12" s="472"/>
      <c r="AL12" s="474"/>
      <c r="AM12" s="423" t="s">
        <v>135</v>
      </c>
      <c r="AN12" s="424"/>
      <c r="AO12" s="424"/>
      <c r="AP12" s="424"/>
      <c r="AQ12" s="424"/>
      <c r="AR12" s="424"/>
      <c r="AS12" s="424"/>
      <c r="AT12" s="425"/>
      <c r="AU12" s="426" t="s">
        <v>136</v>
      </c>
      <c r="AV12" s="427"/>
      <c r="AW12" s="427"/>
      <c r="AX12" s="427"/>
      <c r="AY12" s="428" t="s">
        <v>137</v>
      </c>
      <c r="AZ12" s="429"/>
      <c r="BA12" s="429"/>
      <c r="BB12" s="429"/>
      <c r="BC12" s="429"/>
      <c r="BD12" s="429"/>
      <c r="BE12" s="429"/>
      <c r="BF12" s="429"/>
      <c r="BG12" s="429"/>
      <c r="BH12" s="429"/>
      <c r="BI12" s="429"/>
      <c r="BJ12" s="429"/>
      <c r="BK12" s="429"/>
      <c r="BL12" s="429"/>
      <c r="BM12" s="430"/>
      <c r="BN12" s="394">
        <v>496000</v>
      </c>
      <c r="BO12" s="395"/>
      <c r="BP12" s="395"/>
      <c r="BQ12" s="395"/>
      <c r="BR12" s="395"/>
      <c r="BS12" s="395"/>
      <c r="BT12" s="395"/>
      <c r="BU12" s="396"/>
      <c r="BV12" s="394">
        <v>8200</v>
      </c>
      <c r="BW12" s="395"/>
      <c r="BX12" s="395"/>
      <c r="BY12" s="395"/>
      <c r="BZ12" s="395"/>
      <c r="CA12" s="395"/>
      <c r="CB12" s="395"/>
      <c r="CC12" s="396"/>
      <c r="CD12" s="397" t="s">
        <v>138</v>
      </c>
      <c r="CE12" s="398"/>
      <c r="CF12" s="398"/>
      <c r="CG12" s="398"/>
      <c r="CH12" s="398"/>
      <c r="CI12" s="398"/>
      <c r="CJ12" s="398"/>
      <c r="CK12" s="398"/>
      <c r="CL12" s="398"/>
      <c r="CM12" s="398"/>
      <c r="CN12" s="398"/>
      <c r="CO12" s="398"/>
      <c r="CP12" s="398"/>
      <c r="CQ12" s="398"/>
      <c r="CR12" s="398"/>
      <c r="CS12" s="399"/>
      <c r="CT12" s="434" t="s">
        <v>139</v>
      </c>
      <c r="CU12" s="435"/>
      <c r="CV12" s="435"/>
      <c r="CW12" s="435"/>
      <c r="CX12" s="435"/>
      <c r="CY12" s="435"/>
      <c r="CZ12" s="435"/>
      <c r="DA12" s="436"/>
      <c r="DB12" s="434" t="s">
        <v>140</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141</v>
      </c>
      <c r="N13" s="486"/>
      <c r="O13" s="486"/>
      <c r="P13" s="486"/>
      <c r="Q13" s="487"/>
      <c r="R13" s="478">
        <v>34943</v>
      </c>
      <c r="S13" s="479"/>
      <c r="T13" s="479"/>
      <c r="U13" s="479"/>
      <c r="V13" s="480"/>
      <c r="W13" s="410" t="s">
        <v>142</v>
      </c>
      <c r="X13" s="411"/>
      <c r="Y13" s="411"/>
      <c r="Z13" s="411"/>
      <c r="AA13" s="411"/>
      <c r="AB13" s="401"/>
      <c r="AC13" s="445">
        <v>404</v>
      </c>
      <c r="AD13" s="446"/>
      <c r="AE13" s="446"/>
      <c r="AF13" s="446"/>
      <c r="AG13" s="488"/>
      <c r="AH13" s="445">
        <v>461</v>
      </c>
      <c r="AI13" s="446"/>
      <c r="AJ13" s="446"/>
      <c r="AK13" s="446"/>
      <c r="AL13" s="447"/>
      <c r="AM13" s="423" t="s">
        <v>143</v>
      </c>
      <c r="AN13" s="424"/>
      <c r="AO13" s="424"/>
      <c r="AP13" s="424"/>
      <c r="AQ13" s="424"/>
      <c r="AR13" s="424"/>
      <c r="AS13" s="424"/>
      <c r="AT13" s="425"/>
      <c r="AU13" s="426" t="s">
        <v>144</v>
      </c>
      <c r="AV13" s="427"/>
      <c r="AW13" s="427"/>
      <c r="AX13" s="427"/>
      <c r="AY13" s="428" t="s">
        <v>145</v>
      </c>
      <c r="AZ13" s="429"/>
      <c r="BA13" s="429"/>
      <c r="BB13" s="429"/>
      <c r="BC13" s="429"/>
      <c r="BD13" s="429"/>
      <c r="BE13" s="429"/>
      <c r="BF13" s="429"/>
      <c r="BG13" s="429"/>
      <c r="BH13" s="429"/>
      <c r="BI13" s="429"/>
      <c r="BJ13" s="429"/>
      <c r="BK13" s="429"/>
      <c r="BL13" s="429"/>
      <c r="BM13" s="430"/>
      <c r="BN13" s="394">
        <v>-214892</v>
      </c>
      <c r="BO13" s="395"/>
      <c r="BP13" s="395"/>
      <c r="BQ13" s="395"/>
      <c r="BR13" s="395"/>
      <c r="BS13" s="395"/>
      <c r="BT13" s="395"/>
      <c r="BU13" s="396"/>
      <c r="BV13" s="394">
        <v>236124</v>
      </c>
      <c r="BW13" s="395"/>
      <c r="BX13" s="395"/>
      <c r="BY13" s="395"/>
      <c r="BZ13" s="395"/>
      <c r="CA13" s="395"/>
      <c r="CB13" s="395"/>
      <c r="CC13" s="396"/>
      <c r="CD13" s="397" t="s">
        <v>146</v>
      </c>
      <c r="CE13" s="398"/>
      <c r="CF13" s="398"/>
      <c r="CG13" s="398"/>
      <c r="CH13" s="398"/>
      <c r="CI13" s="398"/>
      <c r="CJ13" s="398"/>
      <c r="CK13" s="398"/>
      <c r="CL13" s="398"/>
      <c r="CM13" s="398"/>
      <c r="CN13" s="398"/>
      <c r="CO13" s="398"/>
      <c r="CP13" s="398"/>
      <c r="CQ13" s="398"/>
      <c r="CR13" s="398"/>
      <c r="CS13" s="399"/>
      <c r="CT13" s="391">
        <v>2.2999999999999998</v>
      </c>
      <c r="CU13" s="392"/>
      <c r="CV13" s="392"/>
      <c r="CW13" s="392"/>
      <c r="CX13" s="392"/>
      <c r="CY13" s="392"/>
      <c r="CZ13" s="392"/>
      <c r="DA13" s="393"/>
      <c r="DB13" s="391">
        <v>2.6</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147</v>
      </c>
      <c r="M14" s="476"/>
      <c r="N14" s="476"/>
      <c r="O14" s="476"/>
      <c r="P14" s="476"/>
      <c r="Q14" s="477"/>
      <c r="R14" s="478">
        <v>36482</v>
      </c>
      <c r="S14" s="479"/>
      <c r="T14" s="479"/>
      <c r="U14" s="479"/>
      <c r="V14" s="480"/>
      <c r="W14" s="384"/>
      <c r="X14" s="385"/>
      <c r="Y14" s="385"/>
      <c r="Z14" s="385"/>
      <c r="AA14" s="385"/>
      <c r="AB14" s="374"/>
      <c r="AC14" s="481">
        <v>2.2999999999999998</v>
      </c>
      <c r="AD14" s="482"/>
      <c r="AE14" s="482"/>
      <c r="AF14" s="482"/>
      <c r="AG14" s="483"/>
      <c r="AH14" s="481">
        <v>2.5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148</v>
      </c>
      <c r="CE14" s="490"/>
      <c r="CF14" s="490"/>
      <c r="CG14" s="490"/>
      <c r="CH14" s="490"/>
      <c r="CI14" s="490"/>
      <c r="CJ14" s="490"/>
      <c r="CK14" s="490"/>
      <c r="CL14" s="490"/>
      <c r="CM14" s="490"/>
      <c r="CN14" s="490"/>
      <c r="CO14" s="490"/>
      <c r="CP14" s="490"/>
      <c r="CQ14" s="490"/>
      <c r="CR14" s="490"/>
      <c r="CS14" s="491"/>
      <c r="CT14" s="492" t="s">
        <v>149</v>
      </c>
      <c r="CU14" s="493"/>
      <c r="CV14" s="493"/>
      <c r="CW14" s="493"/>
      <c r="CX14" s="493"/>
      <c r="CY14" s="493"/>
      <c r="CZ14" s="493"/>
      <c r="DA14" s="494"/>
      <c r="DB14" s="492" t="s">
        <v>140</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150</v>
      </c>
      <c r="N15" s="486"/>
      <c r="O15" s="486"/>
      <c r="P15" s="486"/>
      <c r="Q15" s="487"/>
      <c r="R15" s="478">
        <v>35444</v>
      </c>
      <c r="S15" s="479"/>
      <c r="T15" s="479"/>
      <c r="U15" s="479"/>
      <c r="V15" s="480"/>
      <c r="W15" s="410" t="s">
        <v>151</v>
      </c>
      <c r="X15" s="411"/>
      <c r="Y15" s="411"/>
      <c r="Z15" s="411"/>
      <c r="AA15" s="411"/>
      <c r="AB15" s="401"/>
      <c r="AC15" s="445">
        <v>5813</v>
      </c>
      <c r="AD15" s="446"/>
      <c r="AE15" s="446"/>
      <c r="AF15" s="446"/>
      <c r="AG15" s="488"/>
      <c r="AH15" s="445">
        <v>5894</v>
      </c>
      <c r="AI15" s="446"/>
      <c r="AJ15" s="446"/>
      <c r="AK15" s="446"/>
      <c r="AL15" s="447"/>
      <c r="AM15" s="423"/>
      <c r="AN15" s="424"/>
      <c r="AO15" s="424"/>
      <c r="AP15" s="424"/>
      <c r="AQ15" s="424"/>
      <c r="AR15" s="424"/>
      <c r="AS15" s="424"/>
      <c r="AT15" s="425"/>
      <c r="AU15" s="426"/>
      <c r="AV15" s="427"/>
      <c r="AW15" s="427"/>
      <c r="AX15" s="427"/>
      <c r="AY15" s="354" t="s">
        <v>152</v>
      </c>
      <c r="AZ15" s="355"/>
      <c r="BA15" s="355"/>
      <c r="BB15" s="355"/>
      <c r="BC15" s="355"/>
      <c r="BD15" s="355"/>
      <c r="BE15" s="355"/>
      <c r="BF15" s="355"/>
      <c r="BG15" s="355"/>
      <c r="BH15" s="355"/>
      <c r="BI15" s="355"/>
      <c r="BJ15" s="355"/>
      <c r="BK15" s="355"/>
      <c r="BL15" s="355"/>
      <c r="BM15" s="356"/>
      <c r="BN15" s="357">
        <v>4981433</v>
      </c>
      <c r="BO15" s="358"/>
      <c r="BP15" s="358"/>
      <c r="BQ15" s="358"/>
      <c r="BR15" s="358"/>
      <c r="BS15" s="358"/>
      <c r="BT15" s="358"/>
      <c r="BU15" s="359"/>
      <c r="BV15" s="357">
        <v>5051330</v>
      </c>
      <c r="BW15" s="358"/>
      <c r="BX15" s="358"/>
      <c r="BY15" s="358"/>
      <c r="BZ15" s="358"/>
      <c r="CA15" s="358"/>
      <c r="CB15" s="358"/>
      <c r="CC15" s="359"/>
      <c r="CD15" s="495" t="s">
        <v>153</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154</v>
      </c>
      <c r="M16" s="498"/>
      <c r="N16" s="498"/>
      <c r="O16" s="498"/>
      <c r="P16" s="498"/>
      <c r="Q16" s="499"/>
      <c r="R16" s="500" t="s">
        <v>155</v>
      </c>
      <c r="S16" s="501"/>
      <c r="T16" s="501"/>
      <c r="U16" s="501"/>
      <c r="V16" s="502"/>
      <c r="W16" s="384"/>
      <c r="X16" s="385"/>
      <c r="Y16" s="385"/>
      <c r="Z16" s="385"/>
      <c r="AA16" s="385"/>
      <c r="AB16" s="374"/>
      <c r="AC16" s="481">
        <v>32.700000000000003</v>
      </c>
      <c r="AD16" s="482"/>
      <c r="AE16" s="482"/>
      <c r="AF16" s="482"/>
      <c r="AG16" s="483"/>
      <c r="AH16" s="481">
        <v>31.7</v>
      </c>
      <c r="AI16" s="482"/>
      <c r="AJ16" s="482"/>
      <c r="AK16" s="482"/>
      <c r="AL16" s="484"/>
      <c r="AM16" s="423"/>
      <c r="AN16" s="424"/>
      <c r="AO16" s="424"/>
      <c r="AP16" s="424"/>
      <c r="AQ16" s="424"/>
      <c r="AR16" s="424"/>
      <c r="AS16" s="424"/>
      <c r="AT16" s="425"/>
      <c r="AU16" s="426"/>
      <c r="AV16" s="427"/>
      <c r="AW16" s="427"/>
      <c r="AX16" s="427"/>
      <c r="AY16" s="428" t="s">
        <v>156</v>
      </c>
      <c r="AZ16" s="429"/>
      <c r="BA16" s="429"/>
      <c r="BB16" s="429"/>
      <c r="BC16" s="429"/>
      <c r="BD16" s="429"/>
      <c r="BE16" s="429"/>
      <c r="BF16" s="429"/>
      <c r="BG16" s="429"/>
      <c r="BH16" s="429"/>
      <c r="BI16" s="429"/>
      <c r="BJ16" s="429"/>
      <c r="BK16" s="429"/>
      <c r="BL16" s="429"/>
      <c r="BM16" s="430"/>
      <c r="BN16" s="394">
        <v>8311556</v>
      </c>
      <c r="BO16" s="395"/>
      <c r="BP16" s="395"/>
      <c r="BQ16" s="395"/>
      <c r="BR16" s="395"/>
      <c r="BS16" s="395"/>
      <c r="BT16" s="395"/>
      <c r="BU16" s="396"/>
      <c r="BV16" s="394">
        <v>8165283</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157</v>
      </c>
      <c r="N17" s="506"/>
      <c r="O17" s="506"/>
      <c r="P17" s="506"/>
      <c r="Q17" s="507"/>
      <c r="R17" s="500" t="s">
        <v>158</v>
      </c>
      <c r="S17" s="501"/>
      <c r="T17" s="501"/>
      <c r="U17" s="501"/>
      <c r="V17" s="502"/>
      <c r="W17" s="410" t="s">
        <v>159</v>
      </c>
      <c r="X17" s="411"/>
      <c r="Y17" s="411"/>
      <c r="Z17" s="411"/>
      <c r="AA17" s="411"/>
      <c r="AB17" s="401"/>
      <c r="AC17" s="445">
        <v>11534</v>
      </c>
      <c r="AD17" s="446"/>
      <c r="AE17" s="446"/>
      <c r="AF17" s="446"/>
      <c r="AG17" s="488"/>
      <c r="AH17" s="445">
        <v>12267</v>
      </c>
      <c r="AI17" s="446"/>
      <c r="AJ17" s="446"/>
      <c r="AK17" s="446"/>
      <c r="AL17" s="447"/>
      <c r="AM17" s="423"/>
      <c r="AN17" s="424"/>
      <c r="AO17" s="424"/>
      <c r="AP17" s="424"/>
      <c r="AQ17" s="424"/>
      <c r="AR17" s="424"/>
      <c r="AS17" s="424"/>
      <c r="AT17" s="425"/>
      <c r="AU17" s="426"/>
      <c r="AV17" s="427"/>
      <c r="AW17" s="427"/>
      <c r="AX17" s="427"/>
      <c r="AY17" s="428" t="s">
        <v>160</v>
      </c>
      <c r="AZ17" s="429"/>
      <c r="BA17" s="429"/>
      <c r="BB17" s="429"/>
      <c r="BC17" s="429"/>
      <c r="BD17" s="429"/>
      <c r="BE17" s="429"/>
      <c r="BF17" s="429"/>
      <c r="BG17" s="429"/>
      <c r="BH17" s="429"/>
      <c r="BI17" s="429"/>
      <c r="BJ17" s="429"/>
      <c r="BK17" s="429"/>
      <c r="BL17" s="429"/>
      <c r="BM17" s="430"/>
      <c r="BN17" s="394">
        <v>6264061</v>
      </c>
      <c r="BO17" s="395"/>
      <c r="BP17" s="395"/>
      <c r="BQ17" s="395"/>
      <c r="BR17" s="395"/>
      <c r="BS17" s="395"/>
      <c r="BT17" s="395"/>
      <c r="BU17" s="396"/>
      <c r="BV17" s="394">
        <v>6375131</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161</v>
      </c>
      <c r="C18" s="437"/>
      <c r="D18" s="437"/>
      <c r="E18" s="517"/>
      <c r="F18" s="517"/>
      <c r="G18" s="517"/>
      <c r="H18" s="517"/>
      <c r="I18" s="517"/>
      <c r="J18" s="517"/>
      <c r="K18" s="517"/>
      <c r="L18" s="518">
        <v>174.86</v>
      </c>
      <c r="M18" s="518"/>
      <c r="N18" s="518"/>
      <c r="O18" s="518"/>
      <c r="P18" s="518"/>
      <c r="Q18" s="518"/>
      <c r="R18" s="519"/>
      <c r="S18" s="519"/>
      <c r="T18" s="519"/>
      <c r="U18" s="519"/>
      <c r="V18" s="520"/>
      <c r="W18" s="412"/>
      <c r="X18" s="413"/>
      <c r="Y18" s="413"/>
      <c r="Z18" s="413"/>
      <c r="AA18" s="413"/>
      <c r="AB18" s="404"/>
      <c r="AC18" s="521">
        <v>65</v>
      </c>
      <c r="AD18" s="522"/>
      <c r="AE18" s="522"/>
      <c r="AF18" s="522"/>
      <c r="AG18" s="523"/>
      <c r="AH18" s="521">
        <v>65.900000000000006</v>
      </c>
      <c r="AI18" s="522"/>
      <c r="AJ18" s="522"/>
      <c r="AK18" s="522"/>
      <c r="AL18" s="524"/>
      <c r="AM18" s="423"/>
      <c r="AN18" s="424"/>
      <c r="AO18" s="424"/>
      <c r="AP18" s="424"/>
      <c r="AQ18" s="424"/>
      <c r="AR18" s="424"/>
      <c r="AS18" s="424"/>
      <c r="AT18" s="425"/>
      <c r="AU18" s="426"/>
      <c r="AV18" s="427"/>
      <c r="AW18" s="427"/>
      <c r="AX18" s="427"/>
      <c r="AY18" s="428" t="s">
        <v>162</v>
      </c>
      <c r="AZ18" s="429"/>
      <c r="BA18" s="429"/>
      <c r="BB18" s="429"/>
      <c r="BC18" s="429"/>
      <c r="BD18" s="429"/>
      <c r="BE18" s="429"/>
      <c r="BF18" s="429"/>
      <c r="BG18" s="429"/>
      <c r="BH18" s="429"/>
      <c r="BI18" s="429"/>
      <c r="BJ18" s="429"/>
      <c r="BK18" s="429"/>
      <c r="BL18" s="429"/>
      <c r="BM18" s="430"/>
      <c r="BN18" s="394">
        <v>8946974</v>
      </c>
      <c r="BO18" s="395"/>
      <c r="BP18" s="395"/>
      <c r="BQ18" s="395"/>
      <c r="BR18" s="395"/>
      <c r="BS18" s="395"/>
      <c r="BT18" s="395"/>
      <c r="BU18" s="396"/>
      <c r="BV18" s="394">
        <v>8811298</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163</v>
      </c>
      <c r="C19" s="437"/>
      <c r="D19" s="437"/>
      <c r="E19" s="517"/>
      <c r="F19" s="517"/>
      <c r="G19" s="517"/>
      <c r="H19" s="517"/>
      <c r="I19" s="517"/>
      <c r="J19" s="517"/>
      <c r="K19" s="517"/>
      <c r="L19" s="525">
        <v>212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164</v>
      </c>
      <c r="AZ19" s="429"/>
      <c r="BA19" s="429"/>
      <c r="BB19" s="429"/>
      <c r="BC19" s="429"/>
      <c r="BD19" s="429"/>
      <c r="BE19" s="429"/>
      <c r="BF19" s="429"/>
      <c r="BG19" s="429"/>
      <c r="BH19" s="429"/>
      <c r="BI19" s="429"/>
      <c r="BJ19" s="429"/>
      <c r="BK19" s="429"/>
      <c r="BL19" s="429"/>
      <c r="BM19" s="430"/>
      <c r="BN19" s="394">
        <v>13414305</v>
      </c>
      <c r="BO19" s="395"/>
      <c r="BP19" s="395"/>
      <c r="BQ19" s="395"/>
      <c r="BR19" s="395"/>
      <c r="BS19" s="395"/>
      <c r="BT19" s="395"/>
      <c r="BU19" s="396"/>
      <c r="BV19" s="394">
        <v>13159127</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165</v>
      </c>
      <c r="C20" s="437"/>
      <c r="D20" s="437"/>
      <c r="E20" s="517"/>
      <c r="F20" s="517"/>
      <c r="G20" s="517"/>
      <c r="H20" s="517"/>
      <c r="I20" s="517"/>
      <c r="J20" s="517"/>
      <c r="K20" s="517"/>
      <c r="L20" s="525">
        <v>14521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166</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167</v>
      </c>
      <c r="C22" s="538"/>
      <c r="D22" s="539"/>
      <c r="E22" s="406" t="s">
        <v>1</v>
      </c>
      <c r="F22" s="411"/>
      <c r="G22" s="411"/>
      <c r="H22" s="411"/>
      <c r="I22" s="411"/>
      <c r="J22" s="411"/>
      <c r="K22" s="401"/>
      <c r="L22" s="406" t="s">
        <v>168</v>
      </c>
      <c r="M22" s="411"/>
      <c r="N22" s="411"/>
      <c r="O22" s="411"/>
      <c r="P22" s="401"/>
      <c r="Q22" s="569" t="s">
        <v>169</v>
      </c>
      <c r="R22" s="570"/>
      <c r="S22" s="570"/>
      <c r="T22" s="570"/>
      <c r="U22" s="570"/>
      <c r="V22" s="571"/>
      <c r="W22" s="537" t="s">
        <v>170</v>
      </c>
      <c r="X22" s="538"/>
      <c r="Y22" s="539"/>
      <c r="Z22" s="406" t="s">
        <v>1</v>
      </c>
      <c r="AA22" s="411"/>
      <c r="AB22" s="411"/>
      <c r="AC22" s="411"/>
      <c r="AD22" s="411"/>
      <c r="AE22" s="411"/>
      <c r="AF22" s="411"/>
      <c r="AG22" s="401"/>
      <c r="AH22" s="575" t="s">
        <v>171</v>
      </c>
      <c r="AI22" s="411"/>
      <c r="AJ22" s="411"/>
      <c r="AK22" s="411"/>
      <c r="AL22" s="401"/>
      <c r="AM22" s="575" t="s">
        <v>172</v>
      </c>
      <c r="AN22" s="576"/>
      <c r="AO22" s="576"/>
      <c r="AP22" s="576"/>
      <c r="AQ22" s="576"/>
      <c r="AR22" s="577"/>
      <c r="AS22" s="569" t="s">
        <v>169</v>
      </c>
      <c r="AT22" s="570"/>
      <c r="AU22" s="570"/>
      <c r="AV22" s="570"/>
      <c r="AW22" s="570"/>
      <c r="AX22" s="581"/>
      <c r="AY22" s="354" t="s">
        <v>173</v>
      </c>
      <c r="AZ22" s="355"/>
      <c r="BA22" s="355"/>
      <c r="BB22" s="355"/>
      <c r="BC22" s="355"/>
      <c r="BD22" s="355"/>
      <c r="BE22" s="355"/>
      <c r="BF22" s="355"/>
      <c r="BG22" s="355"/>
      <c r="BH22" s="355"/>
      <c r="BI22" s="355"/>
      <c r="BJ22" s="355"/>
      <c r="BK22" s="355"/>
      <c r="BL22" s="355"/>
      <c r="BM22" s="356"/>
      <c r="BN22" s="357">
        <v>12853972</v>
      </c>
      <c r="BO22" s="358"/>
      <c r="BP22" s="358"/>
      <c r="BQ22" s="358"/>
      <c r="BR22" s="358"/>
      <c r="BS22" s="358"/>
      <c r="BT22" s="358"/>
      <c r="BU22" s="359"/>
      <c r="BV22" s="357">
        <v>13377452</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174</v>
      </c>
      <c r="AZ23" s="429"/>
      <c r="BA23" s="429"/>
      <c r="BB23" s="429"/>
      <c r="BC23" s="429"/>
      <c r="BD23" s="429"/>
      <c r="BE23" s="429"/>
      <c r="BF23" s="429"/>
      <c r="BG23" s="429"/>
      <c r="BH23" s="429"/>
      <c r="BI23" s="429"/>
      <c r="BJ23" s="429"/>
      <c r="BK23" s="429"/>
      <c r="BL23" s="429"/>
      <c r="BM23" s="430"/>
      <c r="BN23" s="394">
        <v>11820949</v>
      </c>
      <c r="BO23" s="395"/>
      <c r="BP23" s="395"/>
      <c r="BQ23" s="395"/>
      <c r="BR23" s="395"/>
      <c r="BS23" s="395"/>
      <c r="BT23" s="395"/>
      <c r="BU23" s="396"/>
      <c r="BV23" s="394">
        <v>12189119</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175</v>
      </c>
      <c r="F24" s="424"/>
      <c r="G24" s="424"/>
      <c r="H24" s="424"/>
      <c r="I24" s="424"/>
      <c r="J24" s="424"/>
      <c r="K24" s="425"/>
      <c r="L24" s="445">
        <v>1</v>
      </c>
      <c r="M24" s="446"/>
      <c r="N24" s="446"/>
      <c r="O24" s="446"/>
      <c r="P24" s="488"/>
      <c r="Q24" s="445">
        <v>8600</v>
      </c>
      <c r="R24" s="446"/>
      <c r="S24" s="446"/>
      <c r="T24" s="446"/>
      <c r="U24" s="446"/>
      <c r="V24" s="488"/>
      <c r="W24" s="540"/>
      <c r="X24" s="541"/>
      <c r="Y24" s="542"/>
      <c r="Z24" s="444" t="s">
        <v>176</v>
      </c>
      <c r="AA24" s="424"/>
      <c r="AB24" s="424"/>
      <c r="AC24" s="424"/>
      <c r="AD24" s="424"/>
      <c r="AE24" s="424"/>
      <c r="AF24" s="424"/>
      <c r="AG24" s="425"/>
      <c r="AH24" s="445">
        <v>369</v>
      </c>
      <c r="AI24" s="446"/>
      <c r="AJ24" s="446"/>
      <c r="AK24" s="446"/>
      <c r="AL24" s="488"/>
      <c r="AM24" s="445">
        <v>1055340</v>
      </c>
      <c r="AN24" s="446"/>
      <c r="AO24" s="446"/>
      <c r="AP24" s="446"/>
      <c r="AQ24" s="446"/>
      <c r="AR24" s="488"/>
      <c r="AS24" s="445">
        <v>2860</v>
      </c>
      <c r="AT24" s="446"/>
      <c r="AU24" s="446"/>
      <c r="AV24" s="446"/>
      <c r="AW24" s="446"/>
      <c r="AX24" s="447"/>
      <c r="AY24" s="510" t="s">
        <v>177</v>
      </c>
      <c r="AZ24" s="511"/>
      <c r="BA24" s="511"/>
      <c r="BB24" s="511"/>
      <c r="BC24" s="511"/>
      <c r="BD24" s="511"/>
      <c r="BE24" s="511"/>
      <c r="BF24" s="511"/>
      <c r="BG24" s="511"/>
      <c r="BH24" s="511"/>
      <c r="BI24" s="511"/>
      <c r="BJ24" s="511"/>
      <c r="BK24" s="511"/>
      <c r="BL24" s="511"/>
      <c r="BM24" s="512"/>
      <c r="BN24" s="394">
        <v>7504950</v>
      </c>
      <c r="BO24" s="395"/>
      <c r="BP24" s="395"/>
      <c r="BQ24" s="395"/>
      <c r="BR24" s="395"/>
      <c r="BS24" s="395"/>
      <c r="BT24" s="395"/>
      <c r="BU24" s="396"/>
      <c r="BV24" s="394">
        <v>7724065</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178</v>
      </c>
      <c r="F25" s="424"/>
      <c r="G25" s="424"/>
      <c r="H25" s="424"/>
      <c r="I25" s="424"/>
      <c r="J25" s="424"/>
      <c r="K25" s="425"/>
      <c r="L25" s="445">
        <v>1</v>
      </c>
      <c r="M25" s="446"/>
      <c r="N25" s="446"/>
      <c r="O25" s="446"/>
      <c r="P25" s="488"/>
      <c r="Q25" s="445">
        <v>7080</v>
      </c>
      <c r="R25" s="446"/>
      <c r="S25" s="446"/>
      <c r="T25" s="446"/>
      <c r="U25" s="446"/>
      <c r="V25" s="488"/>
      <c r="W25" s="540"/>
      <c r="X25" s="541"/>
      <c r="Y25" s="542"/>
      <c r="Z25" s="444" t="s">
        <v>179</v>
      </c>
      <c r="AA25" s="424"/>
      <c r="AB25" s="424"/>
      <c r="AC25" s="424"/>
      <c r="AD25" s="424"/>
      <c r="AE25" s="424"/>
      <c r="AF25" s="424"/>
      <c r="AG25" s="425"/>
      <c r="AH25" s="445">
        <v>59</v>
      </c>
      <c r="AI25" s="446"/>
      <c r="AJ25" s="446"/>
      <c r="AK25" s="446"/>
      <c r="AL25" s="488"/>
      <c r="AM25" s="445">
        <v>162191</v>
      </c>
      <c r="AN25" s="446"/>
      <c r="AO25" s="446"/>
      <c r="AP25" s="446"/>
      <c r="AQ25" s="446"/>
      <c r="AR25" s="488"/>
      <c r="AS25" s="445">
        <v>2749</v>
      </c>
      <c r="AT25" s="446"/>
      <c r="AU25" s="446"/>
      <c r="AV25" s="446"/>
      <c r="AW25" s="446"/>
      <c r="AX25" s="447"/>
      <c r="AY25" s="354" t="s">
        <v>180</v>
      </c>
      <c r="AZ25" s="355"/>
      <c r="BA25" s="355"/>
      <c r="BB25" s="355"/>
      <c r="BC25" s="355"/>
      <c r="BD25" s="355"/>
      <c r="BE25" s="355"/>
      <c r="BF25" s="355"/>
      <c r="BG25" s="355"/>
      <c r="BH25" s="355"/>
      <c r="BI25" s="355"/>
      <c r="BJ25" s="355"/>
      <c r="BK25" s="355"/>
      <c r="BL25" s="355"/>
      <c r="BM25" s="356"/>
      <c r="BN25" s="357">
        <v>3675820</v>
      </c>
      <c r="BO25" s="358"/>
      <c r="BP25" s="358"/>
      <c r="BQ25" s="358"/>
      <c r="BR25" s="358"/>
      <c r="BS25" s="358"/>
      <c r="BT25" s="358"/>
      <c r="BU25" s="359"/>
      <c r="BV25" s="357">
        <v>3733167</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181</v>
      </c>
      <c r="F26" s="424"/>
      <c r="G26" s="424"/>
      <c r="H26" s="424"/>
      <c r="I26" s="424"/>
      <c r="J26" s="424"/>
      <c r="K26" s="425"/>
      <c r="L26" s="445">
        <v>1</v>
      </c>
      <c r="M26" s="446"/>
      <c r="N26" s="446"/>
      <c r="O26" s="446"/>
      <c r="P26" s="488"/>
      <c r="Q26" s="445">
        <v>6310</v>
      </c>
      <c r="R26" s="446"/>
      <c r="S26" s="446"/>
      <c r="T26" s="446"/>
      <c r="U26" s="446"/>
      <c r="V26" s="488"/>
      <c r="W26" s="540"/>
      <c r="X26" s="541"/>
      <c r="Y26" s="542"/>
      <c r="Z26" s="444" t="s">
        <v>182</v>
      </c>
      <c r="AA26" s="546"/>
      <c r="AB26" s="546"/>
      <c r="AC26" s="546"/>
      <c r="AD26" s="546"/>
      <c r="AE26" s="546"/>
      <c r="AF26" s="546"/>
      <c r="AG26" s="547"/>
      <c r="AH26" s="445">
        <v>16</v>
      </c>
      <c r="AI26" s="446"/>
      <c r="AJ26" s="446"/>
      <c r="AK26" s="446"/>
      <c r="AL26" s="488"/>
      <c r="AM26" s="445">
        <v>45408</v>
      </c>
      <c r="AN26" s="446"/>
      <c r="AO26" s="446"/>
      <c r="AP26" s="446"/>
      <c r="AQ26" s="446"/>
      <c r="AR26" s="488"/>
      <c r="AS26" s="445">
        <v>2838</v>
      </c>
      <c r="AT26" s="446"/>
      <c r="AU26" s="446"/>
      <c r="AV26" s="446"/>
      <c r="AW26" s="446"/>
      <c r="AX26" s="447"/>
      <c r="AY26" s="397" t="s">
        <v>183</v>
      </c>
      <c r="AZ26" s="398"/>
      <c r="BA26" s="398"/>
      <c r="BB26" s="398"/>
      <c r="BC26" s="398"/>
      <c r="BD26" s="398"/>
      <c r="BE26" s="398"/>
      <c r="BF26" s="398"/>
      <c r="BG26" s="398"/>
      <c r="BH26" s="398"/>
      <c r="BI26" s="398"/>
      <c r="BJ26" s="398"/>
      <c r="BK26" s="398"/>
      <c r="BL26" s="398"/>
      <c r="BM26" s="399"/>
      <c r="BN26" s="394" t="s">
        <v>139</v>
      </c>
      <c r="BO26" s="395"/>
      <c r="BP26" s="395"/>
      <c r="BQ26" s="395"/>
      <c r="BR26" s="395"/>
      <c r="BS26" s="395"/>
      <c r="BT26" s="395"/>
      <c r="BU26" s="396"/>
      <c r="BV26" s="394" t="s">
        <v>184</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185</v>
      </c>
      <c r="F27" s="424"/>
      <c r="G27" s="424"/>
      <c r="H27" s="424"/>
      <c r="I27" s="424"/>
      <c r="J27" s="424"/>
      <c r="K27" s="425"/>
      <c r="L27" s="445">
        <v>1</v>
      </c>
      <c r="M27" s="446"/>
      <c r="N27" s="446"/>
      <c r="O27" s="446"/>
      <c r="P27" s="488"/>
      <c r="Q27" s="445">
        <v>4300</v>
      </c>
      <c r="R27" s="446"/>
      <c r="S27" s="446"/>
      <c r="T27" s="446"/>
      <c r="U27" s="446"/>
      <c r="V27" s="488"/>
      <c r="W27" s="540"/>
      <c r="X27" s="541"/>
      <c r="Y27" s="542"/>
      <c r="Z27" s="444" t="s">
        <v>186</v>
      </c>
      <c r="AA27" s="424"/>
      <c r="AB27" s="424"/>
      <c r="AC27" s="424"/>
      <c r="AD27" s="424"/>
      <c r="AE27" s="424"/>
      <c r="AF27" s="424"/>
      <c r="AG27" s="425"/>
      <c r="AH27" s="445">
        <v>4</v>
      </c>
      <c r="AI27" s="446"/>
      <c r="AJ27" s="446"/>
      <c r="AK27" s="446"/>
      <c r="AL27" s="488"/>
      <c r="AM27" s="445">
        <v>16868</v>
      </c>
      <c r="AN27" s="446"/>
      <c r="AO27" s="446"/>
      <c r="AP27" s="446"/>
      <c r="AQ27" s="446"/>
      <c r="AR27" s="488"/>
      <c r="AS27" s="445">
        <v>4217</v>
      </c>
      <c r="AT27" s="446"/>
      <c r="AU27" s="446"/>
      <c r="AV27" s="446"/>
      <c r="AW27" s="446"/>
      <c r="AX27" s="447"/>
      <c r="AY27" s="489" t="s">
        <v>187</v>
      </c>
      <c r="AZ27" s="490"/>
      <c r="BA27" s="490"/>
      <c r="BB27" s="490"/>
      <c r="BC27" s="490"/>
      <c r="BD27" s="490"/>
      <c r="BE27" s="490"/>
      <c r="BF27" s="490"/>
      <c r="BG27" s="490"/>
      <c r="BH27" s="490"/>
      <c r="BI27" s="490"/>
      <c r="BJ27" s="490"/>
      <c r="BK27" s="490"/>
      <c r="BL27" s="490"/>
      <c r="BM27" s="491"/>
      <c r="BN27" s="513">
        <v>525000</v>
      </c>
      <c r="BO27" s="514"/>
      <c r="BP27" s="514"/>
      <c r="BQ27" s="514"/>
      <c r="BR27" s="514"/>
      <c r="BS27" s="514"/>
      <c r="BT27" s="514"/>
      <c r="BU27" s="515"/>
      <c r="BV27" s="513">
        <v>525000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188</v>
      </c>
      <c r="F28" s="424"/>
      <c r="G28" s="424"/>
      <c r="H28" s="424"/>
      <c r="I28" s="424"/>
      <c r="J28" s="424"/>
      <c r="K28" s="425"/>
      <c r="L28" s="445">
        <v>1</v>
      </c>
      <c r="M28" s="446"/>
      <c r="N28" s="446"/>
      <c r="O28" s="446"/>
      <c r="P28" s="488"/>
      <c r="Q28" s="445">
        <v>4000</v>
      </c>
      <c r="R28" s="446"/>
      <c r="S28" s="446"/>
      <c r="T28" s="446"/>
      <c r="U28" s="446"/>
      <c r="V28" s="488"/>
      <c r="W28" s="540"/>
      <c r="X28" s="541"/>
      <c r="Y28" s="542"/>
      <c r="Z28" s="444" t="s">
        <v>189</v>
      </c>
      <c r="AA28" s="424"/>
      <c r="AB28" s="424"/>
      <c r="AC28" s="424"/>
      <c r="AD28" s="424"/>
      <c r="AE28" s="424"/>
      <c r="AF28" s="424"/>
      <c r="AG28" s="425"/>
      <c r="AH28" s="445" t="s">
        <v>140</v>
      </c>
      <c r="AI28" s="446"/>
      <c r="AJ28" s="446"/>
      <c r="AK28" s="446"/>
      <c r="AL28" s="488"/>
      <c r="AM28" s="445" t="s">
        <v>184</v>
      </c>
      <c r="AN28" s="446"/>
      <c r="AO28" s="446"/>
      <c r="AP28" s="446"/>
      <c r="AQ28" s="446"/>
      <c r="AR28" s="488"/>
      <c r="AS28" s="445" t="s">
        <v>139</v>
      </c>
      <c r="AT28" s="446"/>
      <c r="AU28" s="446"/>
      <c r="AV28" s="446"/>
      <c r="AW28" s="446"/>
      <c r="AX28" s="447"/>
      <c r="AY28" s="548" t="s">
        <v>190</v>
      </c>
      <c r="AZ28" s="549"/>
      <c r="BA28" s="549"/>
      <c r="BB28" s="550"/>
      <c r="BC28" s="354" t="s">
        <v>50</v>
      </c>
      <c r="BD28" s="355"/>
      <c r="BE28" s="355"/>
      <c r="BF28" s="355"/>
      <c r="BG28" s="355"/>
      <c r="BH28" s="355"/>
      <c r="BI28" s="355"/>
      <c r="BJ28" s="355"/>
      <c r="BK28" s="355"/>
      <c r="BL28" s="355"/>
      <c r="BM28" s="356"/>
      <c r="BN28" s="357">
        <v>3355027</v>
      </c>
      <c r="BO28" s="358"/>
      <c r="BP28" s="358"/>
      <c r="BQ28" s="358"/>
      <c r="BR28" s="358"/>
      <c r="BS28" s="358"/>
      <c r="BT28" s="358"/>
      <c r="BU28" s="359"/>
      <c r="BV28" s="357">
        <v>3569927</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191</v>
      </c>
      <c r="F29" s="424"/>
      <c r="G29" s="424"/>
      <c r="H29" s="424"/>
      <c r="I29" s="424"/>
      <c r="J29" s="424"/>
      <c r="K29" s="425"/>
      <c r="L29" s="445">
        <v>14</v>
      </c>
      <c r="M29" s="446"/>
      <c r="N29" s="446"/>
      <c r="O29" s="446"/>
      <c r="P29" s="488"/>
      <c r="Q29" s="445">
        <v>3750</v>
      </c>
      <c r="R29" s="446"/>
      <c r="S29" s="446"/>
      <c r="T29" s="446"/>
      <c r="U29" s="446"/>
      <c r="V29" s="488"/>
      <c r="W29" s="543"/>
      <c r="X29" s="544"/>
      <c r="Y29" s="545"/>
      <c r="Z29" s="444" t="s">
        <v>192</v>
      </c>
      <c r="AA29" s="424"/>
      <c r="AB29" s="424"/>
      <c r="AC29" s="424"/>
      <c r="AD29" s="424"/>
      <c r="AE29" s="424"/>
      <c r="AF29" s="424"/>
      <c r="AG29" s="425"/>
      <c r="AH29" s="445">
        <v>373</v>
      </c>
      <c r="AI29" s="446"/>
      <c r="AJ29" s="446"/>
      <c r="AK29" s="446"/>
      <c r="AL29" s="488"/>
      <c r="AM29" s="445">
        <v>1072208</v>
      </c>
      <c r="AN29" s="446"/>
      <c r="AO29" s="446"/>
      <c r="AP29" s="446"/>
      <c r="AQ29" s="446"/>
      <c r="AR29" s="488"/>
      <c r="AS29" s="445">
        <v>2875</v>
      </c>
      <c r="AT29" s="446"/>
      <c r="AU29" s="446"/>
      <c r="AV29" s="446"/>
      <c r="AW29" s="446"/>
      <c r="AX29" s="447"/>
      <c r="AY29" s="551"/>
      <c r="AZ29" s="552"/>
      <c r="BA29" s="552"/>
      <c r="BB29" s="553"/>
      <c r="BC29" s="428" t="s">
        <v>193</v>
      </c>
      <c r="BD29" s="429"/>
      <c r="BE29" s="429"/>
      <c r="BF29" s="429"/>
      <c r="BG29" s="429"/>
      <c r="BH29" s="429"/>
      <c r="BI29" s="429"/>
      <c r="BJ29" s="429"/>
      <c r="BK29" s="429"/>
      <c r="BL29" s="429"/>
      <c r="BM29" s="430"/>
      <c r="BN29" s="394">
        <v>331</v>
      </c>
      <c r="BO29" s="395"/>
      <c r="BP29" s="395"/>
      <c r="BQ29" s="395"/>
      <c r="BR29" s="395"/>
      <c r="BS29" s="395"/>
      <c r="BT29" s="395"/>
      <c r="BU29" s="396"/>
      <c r="BV29" s="394">
        <v>331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194</v>
      </c>
      <c r="X30" s="562"/>
      <c r="Y30" s="562"/>
      <c r="Z30" s="562"/>
      <c r="AA30" s="562"/>
      <c r="AB30" s="562"/>
      <c r="AC30" s="562"/>
      <c r="AD30" s="562"/>
      <c r="AE30" s="562"/>
      <c r="AF30" s="562"/>
      <c r="AG30" s="563"/>
      <c r="AH30" s="521">
        <v>99.2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52</v>
      </c>
      <c r="BD30" s="511"/>
      <c r="BE30" s="511"/>
      <c r="BF30" s="511"/>
      <c r="BG30" s="511"/>
      <c r="BH30" s="511"/>
      <c r="BI30" s="511"/>
      <c r="BJ30" s="511"/>
      <c r="BK30" s="511"/>
      <c r="BL30" s="511"/>
      <c r="BM30" s="512"/>
      <c r="BN30" s="513">
        <v>4463569</v>
      </c>
      <c r="BO30" s="514"/>
      <c r="BP30" s="514"/>
      <c r="BQ30" s="514"/>
      <c r="BR30" s="514"/>
      <c r="BS30" s="514"/>
      <c r="BT30" s="514"/>
      <c r="BU30" s="515"/>
      <c r="BV30" s="513">
        <v>4167946</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195</v>
      </c>
      <c r="D32" s="557"/>
      <c r="E32" s="557"/>
      <c r="F32" s="557"/>
      <c r="G32" s="557"/>
      <c r="H32" s="557"/>
      <c r="I32" s="557"/>
      <c r="J32" s="557"/>
      <c r="K32" s="557"/>
      <c r="L32" s="557"/>
      <c r="M32" s="557"/>
      <c r="N32" s="557"/>
      <c r="O32" s="557"/>
      <c r="P32" s="557"/>
      <c r="Q32" s="557"/>
      <c r="R32" s="557"/>
      <c r="S32" s="557"/>
      <c r="U32" s="398" t="s">
        <v>196</v>
      </c>
      <c r="V32" s="398"/>
      <c r="W32" s="398"/>
      <c r="X32" s="398"/>
      <c r="Y32" s="398"/>
      <c r="Z32" s="398"/>
      <c r="AA32" s="398"/>
      <c r="AB32" s="398"/>
      <c r="AC32" s="398"/>
      <c r="AD32" s="398"/>
      <c r="AE32" s="398"/>
      <c r="AF32" s="398"/>
      <c r="AG32" s="398"/>
      <c r="AH32" s="398"/>
      <c r="AI32" s="398"/>
      <c r="AJ32" s="398"/>
      <c r="AK32" s="398"/>
      <c r="AM32" s="398" t="s">
        <v>197</v>
      </c>
      <c r="AN32" s="398"/>
      <c r="AO32" s="398"/>
      <c r="AP32" s="398"/>
      <c r="AQ32" s="398"/>
      <c r="AR32" s="398"/>
      <c r="AS32" s="398"/>
      <c r="AT32" s="398"/>
      <c r="AU32" s="398"/>
      <c r="AV32" s="398"/>
      <c r="AW32" s="398"/>
      <c r="AX32" s="398"/>
      <c r="AY32" s="398"/>
      <c r="AZ32" s="398"/>
      <c r="BA32" s="398"/>
      <c r="BB32" s="398"/>
      <c r="BC32" s="398"/>
      <c r="BE32" s="398" t="s">
        <v>198</v>
      </c>
      <c r="BF32" s="398"/>
      <c r="BG32" s="398"/>
      <c r="BH32" s="398"/>
      <c r="BI32" s="398"/>
      <c r="BJ32" s="398"/>
      <c r="BK32" s="398"/>
      <c r="BL32" s="398"/>
      <c r="BM32" s="398"/>
      <c r="BN32" s="398"/>
      <c r="BO32" s="398"/>
      <c r="BP32" s="398"/>
      <c r="BQ32" s="398"/>
      <c r="BR32" s="398"/>
      <c r="BS32" s="398"/>
      <c r="BT32" s="398"/>
      <c r="BU32" s="398"/>
      <c r="BW32" s="398" t="s">
        <v>199</v>
      </c>
      <c r="BX32" s="398"/>
      <c r="BY32" s="398"/>
      <c r="BZ32" s="398"/>
      <c r="CA32" s="398"/>
      <c r="CB32" s="398"/>
      <c r="CC32" s="398"/>
      <c r="CD32" s="398"/>
      <c r="CE32" s="398"/>
      <c r="CF32" s="398"/>
      <c r="CG32" s="398"/>
      <c r="CH32" s="398"/>
      <c r="CI32" s="398"/>
      <c r="CJ32" s="398"/>
      <c r="CK32" s="398"/>
      <c r="CL32" s="398"/>
      <c r="CM32" s="398"/>
      <c r="CO32" s="398" t="s">
        <v>200</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201</v>
      </c>
      <c r="D33" s="418"/>
      <c r="E33" s="383" t="s">
        <v>202</v>
      </c>
      <c r="F33" s="383"/>
      <c r="G33" s="383"/>
      <c r="H33" s="383"/>
      <c r="I33" s="383"/>
      <c r="J33" s="383"/>
      <c r="K33" s="383"/>
      <c r="L33" s="383"/>
      <c r="M33" s="383"/>
      <c r="N33" s="383"/>
      <c r="O33" s="383"/>
      <c r="P33" s="383"/>
      <c r="Q33" s="383"/>
      <c r="R33" s="383"/>
      <c r="S33" s="383"/>
      <c r="T33" s="179"/>
      <c r="U33" s="418" t="s">
        <v>203</v>
      </c>
      <c r="V33" s="418"/>
      <c r="W33" s="383" t="s">
        <v>202</v>
      </c>
      <c r="X33" s="383"/>
      <c r="Y33" s="383"/>
      <c r="Z33" s="383"/>
      <c r="AA33" s="383"/>
      <c r="AB33" s="383"/>
      <c r="AC33" s="383"/>
      <c r="AD33" s="383"/>
      <c r="AE33" s="383"/>
      <c r="AF33" s="383"/>
      <c r="AG33" s="383"/>
      <c r="AH33" s="383"/>
      <c r="AI33" s="383"/>
      <c r="AJ33" s="383"/>
      <c r="AK33" s="383"/>
      <c r="AL33" s="179"/>
      <c r="AM33" s="418" t="s">
        <v>204</v>
      </c>
      <c r="AN33" s="418"/>
      <c r="AO33" s="383" t="s">
        <v>205</v>
      </c>
      <c r="AP33" s="383"/>
      <c r="AQ33" s="383"/>
      <c r="AR33" s="383"/>
      <c r="AS33" s="383"/>
      <c r="AT33" s="383"/>
      <c r="AU33" s="383"/>
      <c r="AV33" s="383"/>
      <c r="AW33" s="383"/>
      <c r="AX33" s="383"/>
      <c r="AY33" s="383"/>
      <c r="AZ33" s="383"/>
      <c r="BA33" s="383"/>
      <c r="BB33" s="383"/>
      <c r="BC33" s="383"/>
      <c r="BD33" s="185"/>
      <c r="BE33" s="383" t="s">
        <v>206</v>
      </c>
      <c r="BF33" s="383"/>
      <c r="BG33" s="383" t="s">
        <v>207</v>
      </c>
      <c r="BH33" s="383"/>
      <c r="BI33" s="383"/>
      <c r="BJ33" s="383"/>
      <c r="BK33" s="383"/>
      <c r="BL33" s="383"/>
      <c r="BM33" s="383"/>
      <c r="BN33" s="383"/>
      <c r="BO33" s="383"/>
      <c r="BP33" s="383"/>
      <c r="BQ33" s="383"/>
      <c r="BR33" s="383"/>
      <c r="BS33" s="383"/>
      <c r="BT33" s="383"/>
      <c r="BU33" s="383"/>
      <c r="BV33" s="185"/>
      <c r="BW33" s="418" t="s">
        <v>206</v>
      </c>
      <c r="BX33" s="418"/>
      <c r="BY33" s="383" t="s">
        <v>208</v>
      </c>
      <c r="BZ33" s="383"/>
      <c r="CA33" s="383"/>
      <c r="CB33" s="383"/>
      <c r="CC33" s="383"/>
      <c r="CD33" s="383"/>
      <c r="CE33" s="383"/>
      <c r="CF33" s="383"/>
      <c r="CG33" s="383"/>
      <c r="CH33" s="383"/>
      <c r="CI33" s="383"/>
      <c r="CJ33" s="383"/>
      <c r="CK33" s="383"/>
      <c r="CL33" s="383"/>
      <c r="CM33" s="383"/>
      <c r="CN33" s="179"/>
      <c r="CO33" s="418" t="s">
        <v>203</v>
      </c>
      <c r="CP33" s="418"/>
      <c r="CQ33" s="383" t="s">
        <v>209</v>
      </c>
      <c r="CR33" s="383"/>
      <c r="CS33" s="383"/>
      <c r="CT33" s="383"/>
      <c r="CU33" s="383"/>
      <c r="CV33" s="383"/>
      <c r="CW33" s="383"/>
      <c r="CX33" s="383"/>
      <c r="CY33" s="383"/>
      <c r="CZ33" s="383"/>
      <c r="DA33" s="383"/>
      <c r="DB33" s="383"/>
      <c r="DC33" s="383"/>
      <c r="DD33" s="383"/>
      <c r="DE33" s="383"/>
      <c r="DF33" s="179"/>
      <c r="DG33" s="583" t="s">
        <v>210</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瑞浪市国民健康保険事業特別会計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IF('各会計、関係団体の財政状況及び健全化判断比率'!B32="","",'各会計、関係団体の財政状況及び健全化判断比率'!B32)</f>
        <v>瑞浪市水道事業会計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土岐川防災ダム一部事務組合</v>
      </c>
      <c r="BZ34" s="585"/>
      <c r="CA34" s="585"/>
      <c r="CB34" s="585"/>
      <c r="CC34" s="585"/>
      <c r="CD34" s="585"/>
      <c r="CE34" s="585"/>
      <c r="CF34" s="585"/>
      <c r="CG34" s="585"/>
      <c r="CH34" s="585"/>
      <c r="CI34" s="585"/>
      <c r="CJ34" s="585"/>
      <c r="CK34" s="585"/>
      <c r="CL34" s="585"/>
      <c r="CM34" s="585"/>
      <c r="CN34" s="175"/>
      <c r="CO34" s="584">
        <f>IF(CQ34="","",MAX(C34:D43,U34:V43,AM34:AN43,BE34:BF43,BW34:BX43)+1)</f>
        <v>18</v>
      </c>
      <c r="CP34" s="584"/>
      <c r="CQ34" s="585" t="str">
        <f>IF('各会計、関係団体の財政状況及び健全化判断比率'!BS7="","",'各会計、関係団体の財政状況及び健全化判断比率'!BS7)</f>
        <v>瑞浪市土地開発公社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80"/>
    </row>
    <row r="35" spans="1:113" ht="32.25" customHeight="1" x14ac:dyDescent="0.15">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瑞浪市介護保険事業特別会計</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IF('各会計、関係団体の財政状況及び健全化判断比率'!B33="","",'各会計、関係団体の財政状況及び健全化判断比率'!B33)</f>
        <v>瑞浪市下水道事業会計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岐阜県市町村会館組合</v>
      </c>
      <c r="BZ35" s="585"/>
      <c r="CA35" s="585"/>
      <c r="CB35" s="585"/>
      <c r="CC35" s="585"/>
      <c r="CD35" s="585"/>
      <c r="CE35" s="585"/>
      <c r="CF35" s="585"/>
      <c r="CG35" s="585"/>
      <c r="CH35" s="585"/>
      <c r="CI35" s="585"/>
      <c r="CJ35" s="585"/>
      <c r="CK35" s="585"/>
      <c r="CL35" s="585"/>
      <c r="CM35" s="585"/>
      <c r="CN35" s="175"/>
      <c r="CO35" s="584">
        <f t="shared" ref="CO35:CO43" si="3">IF(CQ35="","",CO34+1)</f>
        <v>19</v>
      </c>
      <c r="CP35" s="584"/>
      <c r="CQ35" s="585" t="str">
        <f>IF('各会計、関係団体の財政状況及び健全化判断比率'!BS8="","",'各会計、関係団体の財政状況及び健全化判断比率'!BS8)</f>
        <v>みずなみアグリ株式会社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瑞浪市後期高齢者医療事業特別会計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岐阜県市町村職員退職手当組合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瑞浪市駐車場事業特別会計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【東濃西部広域行政組合】一般会計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【東濃西部広域行政組合】東濃西部ふるさと活性化基金特別会計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【東濃西部広域行政組合】東濃看護専門学校事業特別会計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【東濃西部広域行政組合】東濃西部少年センター事業特別会計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15</v>
      </c>
      <c r="BX41" s="584"/>
      <c r="BY41" s="585" t="str">
        <f>IF('各会計、関係団体の財政状況及び健全化判断比率'!B75="","",'各会計、関係団体の財政状況及び健全化判断比率'!B75)</f>
        <v>【東濃西部広域行政組合】東濃地域医師確保奨学資金等貸付事業特別会計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16</v>
      </c>
      <c r="BX42" s="584"/>
      <c r="BY42" s="585" t="str">
        <f>IF('各会計、関係団体の財政状況及び健全化判断比率'!B76="","",'各会計、関係団体の財政状況及び健全化判断比率'!B76)</f>
        <v>【東濃西部広域行政組合】東濃西部看護師修学資金貸付事業特別会計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17</v>
      </c>
      <c r="BX43" s="584"/>
      <c r="BY43" s="585" t="str">
        <f>IF('各会計、関係団体の財政状況及び健全化判断比率'!B77="","",'各会計、関係団体の財政状況及び健全化判断比率'!B77)</f>
        <v>【東濃西部広域行政組合】東濃西部地域消費生活相談事業特別会計</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211</v>
      </c>
      <c r="E46" s="587" t="s">
        <v>212</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213</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214</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215</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216</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217</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218</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219</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uQygNUxV0LEFnBnIVT9clH+CjX6rCq9j1J0N4hZeBLvPSbUncj5TT2kC2cRxOi7fMDNPG1SHyymjcRqgdj5qDw==" saltValue="CEZ59yfk4V/Al1YqCuRPJ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137" t="s">
        <v>557</v>
      </c>
      <c r="D34" s="1137"/>
      <c r="E34" s="1138"/>
      <c r="F34" s="32">
        <v>7.17</v>
      </c>
      <c r="G34" s="33">
        <v>5.5</v>
      </c>
      <c r="H34" s="33">
        <v>5.39</v>
      </c>
      <c r="I34" s="33">
        <v>7.16</v>
      </c>
      <c r="J34" s="34">
        <v>7.42</v>
      </c>
      <c r="K34" s="22"/>
      <c r="L34" s="22"/>
      <c r="M34" s="22"/>
      <c r="N34" s="22"/>
      <c r="O34" s="22"/>
      <c r="P34" s="22"/>
    </row>
    <row r="35" spans="1:16" ht="39" customHeight="1" x14ac:dyDescent="0.15">
      <c r="A35" s="22"/>
      <c r="B35" s="35"/>
      <c r="C35" s="1133" t="s">
        <v>558</v>
      </c>
      <c r="D35" s="1133"/>
      <c r="E35" s="1134"/>
      <c r="F35" s="36">
        <v>8.0500000000000007</v>
      </c>
      <c r="G35" s="37">
        <v>7.59</v>
      </c>
      <c r="H35" s="37">
        <v>7.04</v>
      </c>
      <c r="I35" s="37">
        <v>6.6</v>
      </c>
      <c r="J35" s="38">
        <v>6.95</v>
      </c>
      <c r="K35" s="22"/>
      <c r="L35" s="22"/>
      <c r="M35" s="22"/>
      <c r="N35" s="22"/>
      <c r="O35" s="22"/>
      <c r="P35" s="22"/>
    </row>
    <row r="36" spans="1:16" ht="39" customHeight="1" x14ac:dyDescent="0.15">
      <c r="A36" s="22"/>
      <c r="B36" s="35"/>
      <c r="C36" s="1133" t="s">
        <v>559</v>
      </c>
      <c r="D36" s="1133"/>
      <c r="E36" s="1134"/>
      <c r="F36" s="36">
        <v>1.57</v>
      </c>
      <c r="G36" s="37">
        <v>0.41</v>
      </c>
      <c r="H36" s="37">
        <v>0.5</v>
      </c>
      <c r="I36" s="37">
        <v>1.1200000000000001</v>
      </c>
      <c r="J36" s="38">
        <v>1.78</v>
      </c>
      <c r="K36" s="22"/>
      <c r="L36" s="22"/>
      <c r="M36" s="22"/>
      <c r="N36" s="22"/>
      <c r="O36" s="22"/>
      <c r="P36" s="22"/>
    </row>
    <row r="37" spans="1:16" ht="39" customHeight="1" x14ac:dyDescent="0.15">
      <c r="A37" s="22"/>
      <c r="B37" s="35"/>
      <c r="C37" s="1133" t="s">
        <v>560</v>
      </c>
      <c r="D37" s="1133"/>
      <c r="E37" s="1134"/>
      <c r="F37" s="36">
        <v>1.29</v>
      </c>
      <c r="G37" s="37">
        <v>1.2</v>
      </c>
      <c r="H37" s="37">
        <v>1.35</v>
      </c>
      <c r="I37" s="37">
        <v>1.33</v>
      </c>
      <c r="J37" s="38">
        <v>1.61</v>
      </c>
      <c r="K37" s="22"/>
      <c r="L37" s="22"/>
      <c r="M37" s="22"/>
      <c r="N37" s="22"/>
      <c r="O37" s="22"/>
      <c r="P37" s="22"/>
    </row>
    <row r="38" spans="1:16" ht="39" customHeight="1" x14ac:dyDescent="0.15">
      <c r="A38" s="22"/>
      <c r="B38" s="35"/>
      <c r="C38" s="1133" t="s">
        <v>561</v>
      </c>
      <c r="D38" s="1133"/>
      <c r="E38" s="1134"/>
      <c r="F38" s="36">
        <v>0.62</v>
      </c>
      <c r="G38" s="37">
        <v>0.37</v>
      </c>
      <c r="H38" s="37">
        <v>0.4</v>
      </c>
      <c r="I38" s="37">
        <v>0.33</v>
      </c>
      <c r="J38" s="38">
        <v>0.27</v>
      </c>
      <c r="K38" s="22"/>
      <c r="L38" s="22"/>
      <c r="M38" s="22"/>
      <c r="N38" s="22"/>
      <c r="O38" s="22"/>
      <c r="P38" s="22"/>
    </row>
    <row r="39" spans="1:16" ht="39" customHeight="1" x14ac:dyDescent="0.15">
      <c r="A39" s="22"/>
      <c r="B39" s="35"/>
      <c r="C39" s="1133" t="s">
        <v>562</v>
      </c>
      <c r="D39" s="1133"/>
      <c r="E39" s="1134"/>
      <c r="F39" s="36">
        <v>0.09</v>
      </c>
      <c r="G39" s="37">
        <v>0.09</v>
      </c>
      <c r="H39" s="37">
        <v>0.11</v>
      </c>
      <c r="I39" s="37">
        <v>0.1</v>
      </c>
      <c r="J39" s="38">
        <v>0.13</v>
      </c>
      <c r="K39" s="22"/>
      <c r="L39" s="22"/>
      <c r="M39" s="22"/>
      <c r="N39" s="22"/>
      <c r="O39" s="22"/>
      <c r="P39" s="22"/>
    </row>
    <row r="40" spans="1:16" ht="39" customHeight="1" x14ac:dyDescent="0.15">
      <c r="A40" s="22"/>
      <c r="B40" s="35"/>
      <c r="C40" s="1133" t="s">
        <v>563</v>
      </c>
      <c r="D40" s="1133"/>
      <c r="E40" s="1134"/>
      <c r="F40" s="36">
        <v>0.04</v>
      </c>
      <c r="G40" s="37">
        <v>0.02</v>
      </c>
      <c r="H40" s="37">
        <v>0.02</v>
      </c>
      <c r="I40" s="37">
        <v>0.04</v>
      </c>
      <c r="J40" s="38">
        <v>0.11</v>
      </c>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564</v>
      </c>
      <c r="D42" s="1133"/>
      <c r="E42" s="1134"/>
      <c r="F42" s="36" t="s">
        <v>509</v>
      </c>
      <c r="G42" s="37" t="s">
        <v>509</v>
      </c>
      <c r="H42" s="37" t="s">
        <v>509</v>
      </c>
      <c r="I42" s="37" t="s">
        <v>509</v>
      </c>
      <c r="J42" s="38" t="s">
        <v>509</v>
      </c>
      <c r="K42" s="22"/>
      <c r="L42" s="22"/>
      <c r="M42" s="22"/>
      <c r="N42" s="22"/>
      <c r="O42" s="22"/>
      <c r="P42" s="22"/>
    </row>
    <row r="43" spans="1:16" ht="39" customHeight="1" thickBot="1" x14ac:dyDescent="0.2">
      <c r="A43" s="22"/>
      <c r="B43" s="40"/>
      <c r="C43" s="1135" t="s">
        <v>565</v>
      </c>
      <c r="D43" s="1135"/>
      <c r="E43" s="1136"/>
      <c r="F43" s="41">
        <v>0</v>
      </c>
      <c r="G43" s="42">
        <v>0</v>
      </c>
      <c r="H43" s="42" t="s">
        <v>509</v>
      </c>
      <c r="I43" s="42" t="s">
        <v>509</v>
      </c>
      <c r="J43" s="43" t="s">
        <v>509</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Zh2u22JWKdX6F/hCiXF/kQgH0lK6UqHoKPXdafnDALSm4/fxn29wKdrAwOxkeJjEb0j2xtDU2DaezR4qeWOwg==" saltValue="x9Dq1YMuphAfe+u+qyNx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550</v>
      </c>
      <c r="L44" s="54" t="s">
        <v>551</v>
      </c>
      <c r="M44" s="54" t="s">
        <v>552</v>
      </c>
      <c r="N44" s="54" t="s">
        <v>553</v>
      </c>
      <c r="O44" s="55" t="s">
        <v>554</v>
      </c>
      <c r="P44" s="46"/>
      <c r="Q44" s="46"/>
      <c r="R44" s="46"/>
      <c r="S44" s="46"/>
      <c r="T44" s="46"/>
      <c r="U44" s="46"/>
    </row>
    <row r="45" spans="1:21" ht="30.75" customHeight="1" x14ac:dyDescent="0.15">
      <c r="A45" s="46"/>
      <c r="B45" s="1139" t="s">
        <v>11</v>
      </c>
      <c r="C45" s="1140"/>
      <c r="D45" s="56"/>
      <c r="E45" s="1145" t="s">
        <v>12</v>
      </c>
      <c r="F45" s="1145"/>
      <c r="G45" s="1145"/>
      <c r="H45" s="1145"/>
      <c r="I45" s="1145"/>
      <c r="J45" s="1146"/>
      <c r="K45" s="57">
        <v>1537</v>
      </c>
      <c r="L45" s="58">
        <v>1508</v>
      </c>
      <c r="M45" s="58">
        <v>1468</v>
      </c>
      <c r="N45" s="58">
        <v>1466</v>
      </c>
      <c r="O45" s="59">
        <v>1498</v>
      </c>
      <c r="P45" s="46"/>
      <c r="Q45" s="46"/>
      <c r="R45" s="46"/>
      <c r="S45" s="46"/>
      <c r="T45" s="46"/>
      <c r="U45" s="46"/>
    </row>
    <row r="46" spans="1:21" ht="30.75" customHeight="1" x14ac:dyDescent="0.15">
      <c r="A46" s="46"/>
      <c r="B46" s="1141"/>
      <c r="C46" s="1142"/>
      <c r="D46" s="60"/>
      <c r="E46" s="1147" t="s">
        <v>13</v>
      </c>
      <c r="F46" s="1147"/>
      <c r="G46" s="1147"/>
      <c r="H46" s="1147"/>
      <c r="I46" s="1147"/>
      <c r="J46" s="1148"/>
      <c r="K46" s="61" t="s">
        <v>509</v>
      </c>
      <c r="L46" s="62" t="s">
        <v>509</v>
      </c>
      <c r="M46" s="62" t="s">
        <v>509</v>
      </c>
      <c r="N46" s="62" t="s">
        <v>509</v>
      </c>
      <c r="O46" s="63" t="s">
        <v>509</v>
      </c>
      <c r="P46" s="46"/>
      <c r="Q46" s="46"/>
      <c r="R46" s="46"/>
      <c r="S46" s="46"/>
      <c r="T46" s="46"/>
      <c r="U46" s="46"/>
    </row>
    <row r="47" spans="1:21" ht="30.75" customHeight="1" x14ac:dyDescent="0.15">
      <c r="A47" s="46"/>
      <c r="B47" s="1141"/>
      <c r="C47" s="1142"/>
      <c r="D47" s="60"/>
      <c r="E47" s="1147" t="s">
        <v>14</v>
      </c>
      <c r="F47" s="1147"/>
      <c r="G47" s="1147"/>
      <c r="H47" s="1147"/>
      <c r="I47" s="1147"/>
      <c r="J47" s="1148"/>
      <c r="K47" s="61" t="s">
        <v>509</v>
      </c>
      <c r="L47" s="62" t="s">
        <v>509</v>
      </c>
      <c r="M47" s="62" t="s">
        <v>509</v>
      </c>
      <c r="N47" s="62" t="s">
        <v>509</v>
      </c>
      <c r="O47" s="63" t="s">
        <v>509</v>
      </c>
      <c r="P47" s="46"/>
      <c r="Q47" s="46"/>
      <c r="R47" s="46"/>
      <c r="S47" s="46"/>
      <c r="T47" s="46"/>
      <c r="U47" s="46"/>
    </row>
    <row r="48" spans="1:21" ht="30.75" customHeight="1" x14ac:dyDescent="0.15">
      <c r="A48" s="46"/>
      <c r="B48" s="1141"/>
      <c r="C48" s="1142"/>
      <c r="D48" s="60"/>
      <c r="E48" s="1147" t="s">
        <v>15</v>
      </c>
      <c r="F48" s="1147"/>
      <c r="G48" s="1147"/>
      <c r="H48" s="1147"/>
      <c r="I48" s="1147"/>
      <c r="J48" s="1148"/>
      <c r="K48" s="61">
        <v>244</v>
      </c>
      <c r="L48" s="62">
        <v>228</v>
      </c>
      <c r="M48" s="62">
        <v>202</v>
      </c>
      <c r="N48" s="62">
        <v>219</v>
      </c>
      <c r="O48" s="63">
        <v>232</v>
      </c>
      <c r="P48" s="46"/>
      <c r="Q48" s="46"/>
      <c r="R48" s="46"/>
      <c r="S48" s="46"/>
      <c r="T48" s="46"/>
      <c r="U48" s="46"/>
    </row>
    <row r="49" spans="1:21" ht="30.75" customHeight="1" x14ac:dyDescent="0.15">
      <c r="A49" s="46"/>
      <c r="B49" s="1141"/>
      <c r="C49" s="1142"/>
      <c r="D49" s="60"/>
      <c r="E49" s="1147" t="s">
        <v>16</v>
      </c>
      <c r="F49" s="1147"/>
      <c r="G49" s="1147"/>
      <c r="H49" s="1147"/>
      <c r="I49" s="1147"/>
      <c r="J49" s="1148"/>
      <c r="K49" s="61" t="s">
        <v>509</v>
      </c>
      <c r="L49" s="62" t="s">
        <v>509</v>
      </c>
      <c r="M49" s="62" t="s">
        <v>509</v>
      </c>
      <c r="N49" s="62" t="s">
        <v>509</v>
      </c>
      <c r="O49" s="63" t="s">
        <v>509</v>
      </c>
      <c r="P49" s="46"/>
      <c r="Q49" s="46"/>
      <c r="R49" s="46"/>
      <c r="S49" s="46"/>
      <c r="T49" s="46"/>
      <c r="U49" s="46"/>
    </row>
    <row r="50" spans="1:21" ht="30.75" customHeight="1" x14ac:dyDescent="0.15">
      <c r="A50" s="46"/>
      <c r="B50" s="1141"/>
      <c r="C50" s="1142"/>
      <c r="D50" s="60"/>
      <c r="E50" s="1147" t="s">
        <v>17</v>
      </c>
      <c r="F50" s="1147"/>
      <c r="G50" s="1147"/>
      <c r="H50" s="1147"/>
      <c r="I50" s="1147"/>
      <c r="J50" s="1148"/>
      <c r="K50" s="61">
        <v>1</v>
      </c>
      <c r="L50" s="62">
        <v>1</v>
      </c>
      <c r="M50" s="62">
        <v>1</v>
      </c>
      <c r="N50" s="62">
        <v>1</v>
      </c>
      <c r="O50" s="63">
        <v>1</v>
      </c>
      <c r="P50" s="46"/>
      <c r="Q50" s="46"/>
      <c r="R50" s="46"/>
      <c r="S50" s="46"/>
      <c r="T50" s="46"/>
      <c r="U50" s="46"/>
    </row>
    <row r="51" spans="1:21" ht="30.75" customHeight="1" x14ac:dyDescent="0.15">
      <c r="A51" s="46"/>
      <c r="B51" s="1143"/>
      <c r="C51" s="1144"/>
      <c r="D51" s="64"/>
      <c r="E51" s="1147" t="s">
        <v>18</v>
      </c>
      <c r="F51" s="1147"/>
      <c r="G51" s="1147"/>
      <c r="H51" s="1147"/>
      <c r="I51" s="1147"/>
      <c r="J51" s="1148"/>
      <c r="K51" s="61">
        <v>0</v>
      </c>
      <c r="L51" s="62" t="s">
        <v>509</v>
      </c>
      <c r="M51" s="62" t="s">
        <v>509</v>
      </c>
      <c r="N51" s="62" t="s">
        <v>509</v>
      </c>
      <c r="O51" s="63" t="s">
        <v>509</v>
      </c>
      <c r="P51" s="46"/>
      <c r="Q51" s="46"/>
      <c r="R51" s="46"/>
      <c r="S51" s="46"/>
      <c r="T51" s="46"/>
      <c r="U51" s="46"/>
    </row>
    <row r="52" spans="1:21" ht="30.75" customHeight="1" x14ac:dyDescent="0.15">
      <c r="A52" s="46"/>
      <c r="B52" s="1149" t="s">
        <v>19</v>
      </c>
      <c r="C52" s="1150"/>
      <c r="D52" s="64"/>
      <c r="E52" s="1147" t="s">
        <v>20</v>
      </c>
      <c r="F52" s="1147"/>
      <c r="G52" s="1147"/>
      <c r="H52" s="1147"/>
      <c r="I52" s="1147"/>
      <c r="J52" s="1148"/>
      <c r="K52" s="61">
        <v>1521</v>
      </c>
      <c r="L52" s="62">
        <v>1494</v>
      </c>
      <c r="M52" s="62">
        <v>1454</v>
      </c>
      <c r="N52" s="62">
        <v>1500</v>
      </c>
      <c r="O52" s="63">
        <v>1528</v>
      </c>
      <c r="P52" s="46"/>
      <c r="Q52" s="46"/>
      <c r="R52" s="46"/>
      <c r="S52" s="46"/>
      <c r="T52" s="46"/>
      <c r="U52" s="46"/>
    </row>
    <row r="53" spans="1:21" ht="30.75" customHeight="1" thickBot="1" x14ac:dyDescent="0.2">
      <c r="A53" s="46"/>
      <c r="B53" s="1151" t="s">
        <v>21</v>
      </c>
      <c r="C53" s="1152"/>
      <c r="D53" s="65"/>
      <c r="E53" s="1153" t="s">
        <v>22</v>
      </c>
      <c r="F53" s="1153"/>
      <c r="G53" s="1153"/>
      <c r="H53" s="1153"/>
      <c r="I53" s="1153"/>
      <c r="J53" s="1154"/>
      <c r="K53" s="66">
        <v>261</v>
      </c>
      <c r="L53" s="67">
        <v>243</v>
      </c>
      <c r="M53" s="67">
        <v>217</v>
      </c>
      <c r="N53" s="67">
        <v>186</v>
      </c>
      <c r="O53" s="68">
        <v>203</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566</v>
      </c>
      <c r="P56" s="46"/>
      <c r="Q56" s="46"/>
      <c r="R56" s="46"/>
      <c r="S56" s="46"/>
      <c r="T56" s="46"/>
      <c r="U56" s="46"/>
    </row>
    <row r="57" spans="1:21" ht="31.5" customHeight="1" thickBot="1" x14ac:dyDescent="0.2">
      <c r="A57" s="46"/>
      <c r="B57" s="74"/>
      <c r="C57" s="75"/>
      <c r="D57" s="75"/>
      <c r="E57" s="76"/>
      <c r="F57" s="76"/>
      <c r="G57" s="76"/>
      <c r="H57" s="76"/>
      <c r="I57" s="76"/>
      <c r="J57" s="77" t="s">
        <v>2</v>
      </c>
      <c r="K57" s="78" t="s">
        <v>567</v>
      </c>
      <c r="L57" s="79" t="s">
        <v>568</v>
      </c>
      <c r="M57" s="79" t="s">
        <v>569</v>
      </c>
      <c r="N57" s="79" t="s">
        <v>570</v>
      </c>
      <c r="O57" s="80" t="s">
        <v>571</v>
      </c>
      <c r="P57" s="46"/>
      <c r="Q57" s="46"/>
      <c r="R57" s="46"/>
      <c r="S57" s="46"/>
      <c r="T57" s="46"/>
      <c r="U57" s="46"/>
    </row>
    <row r="58" spans="1:21" ht="31.5" customHeight="1" x14ac:dyDescent="0.15">
      <c r="B58" s="1155" t="s">
        <v>26</v>
      </c>
      <c r="C58" s="1156"/>
      <c r="D58" s="1161" t="s">
        <v>27</v>
      </c>
      <c r="E58" s="1162"/>
      <c r="F58" s="1162"/>
      <c r="G58" s="1162"/>
      <c r="H58" s="1162"/>
      <c r="I58" s="1162"/>
      <c r="J58" s="1163"/>
      <c r="K58" s="81"/>
      <c r="L58" s="82"/>
      <c r="M58" s="82"/>
      <c r="N58" s="82"/>
      <c r="O58" s="83"/>
    </row>
    <row r="59" spans="1:21" ht="31.5" customHeight="1" x14ac:dyDescent="0.15">
      <c r="B59" s="1157"/>
      <c r="C59" s="1158"/>
      <c r="D59" s="1164" t="s">
        <v>28</v>
      </c>
      <c r="E59" s="1165"/>
      <c r="F59" s="1165"/>
      <c r="G59" s="1165"/>
      <c r="H59" s="1165"/>
      <c r="I59" s="1165"/>
      <c r="J59" s="1166"/>
      <c r="K59" s="84"/>
      <c r="L59" s="85"/>
      <c r="M59" s="85"/>
      <c r="N59" s="85"/>
      <c r="O59" s="86"/>
    </row>
    <row r="60" spans="1:21" ht="31.5" customHeight="1" thickBot="1" x14ac:dyDescent="0.2">
      <c r="B60" s="1159"/>
      <c r="C60" s="1160"/>
      <c r="D60" s="1167" t="s">
        <v>29</v>
      </c>
      <c r="E60" s="1168"/>
      <c r="F60" s="1168"/>
      <c r="G60" s="1168"/>
      <c r="H60" s="1168"/>
      <c r="I60" s="1168"/>
      <c r="J60" s="1169"/>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0qfV6/d5cHXnyC+5KVxFKueDA8oNEJgwGNP63abbbE2F+6bM+WV030VRKkQiUPae2UWyvV5mgcXQ95HvxMHkaQ==" saltValue="lAXAhjXnCmvOR5fMk75fR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550</v>
      </c>
      <c r="J40" s="101" t="s">
        <v>551</v>
      </c>
      <c r="K40" s="101" t="s">
        <v>552</v>
      </c>
      <c r="L40" s="101" t="s">
        <v>553</v>
      </c>
      <c r="M40" s="102" t="s">
        <v>554</v>
      </c>
    </row>
    <row r="41" spans="2:13" ht="27.75" customHeight="1" x14ac:dyDescent="0.15">
      <c r="B41" s="1170" t="s">
        <v>32</v>
      </c>
      <c r="C41" s="1171"/>
      <c r="D41" s="103"/>
      <c r="E41" s="1176" t="s">
        <v>33</v>
      </c>
      <c r="F41" s="1176"/>
      <c r="G41" s="1176"/>
      <c r="H41" s="1177"/>
      <c r="I41" s="342">
        <v>14277</v>
      </c>
      <c r="J41" s="343">
        <v>14009</v>
      </c>
      <c r="K41" s="343">
        <v>13666</v>
      </c>
      <c r="L41" s="343">
        <v>13377</v>
      </c>
      <c r="M41" s="344">
        <v>12854</v>
      </c>
    </row>
    <row r="42" spans="2:13" ht="27.75" customHeight="1" x14ac:dyDescent="0.15">
      <c r="B42" s="1172"/>
      <c r="C42" s="1173"/>
      <c r="D42" s="104"/>
      <c r="E42" s="1178" t="s">
        <v>34</v>
      </c>
      <c r="F42" s="1178"/>
      <c r="G42" s="1178"/>
      <c r="H42" s="1179"/>
      <c r="I42" s="345">
        <v>2</v>
      </c>
      <c r="J42" s="346">
        <v>2</v>
      </c>
      <c r="K42" s="346">
        <v>1</v>
      </c>
      <c r="L42" s="346">
        <v>1</v>
      </c>
      <c r="M42" s="347" t="s">
        <v>509</v>
      </c>
    </row>
    <row r="43" spans="2:13" ht="27.75" customHeight="1" x14ac:dyDescent="0.15">
      <c r="B43" s="1172"/>
      <c r="C43" s="1173"/>
      <c r="D43" s="104"/>
      <c r="E43" s="1178" t="s">
        <v>35</v>
      </c>
      <c r="F43" s="1178"/>
      <c r="G43" s="1178"/>
      <c r="H43" s="1179"/>
      <c r="I43" s="345">
        <v>2610</v>
      </c>
      <c r="J43" s="346">
        <v>2417</v>
      </c>
      <c r="K43" s="346">
        <v>2205</v>
      </c>
      <c r="L43" s="346">
        <v>2467</v>
      </c>
      <c r="M43" s="347">
        <v>1927</v>
      </c>
    </row>
    <row r="44" spans="2:13" ht="27.75" customHeight="1" x14ac:dyDescent="0.15">
      <c r="B44" s="1172"/>
      <c r="C44" s="1173"/>
      <c r="D44" s="104"/>
      <c r="E44" s="1178" t="s">
        <v>36</v>
      </c>
      <c r="F44" s="1178"/>
      <c r="G44" s="1178"/>
      <c r="H44" s="1179"/>
      <c r="I44" s="345" t="s">
        <v>509</v>
      </c>
      <c r="J44" s="346" t="s">
        <v>509</v>
      </c>
      <c r="K44" s="346" t="s">
        <v>509</v>
      </c>
      <c r="L44" s="346" t="s">
        <v>509</v>
      </c>
      <c r="M44" s="347">
        <v>21</v>
      </c>
    </row>
    <row r="45" spans="2:13" ht="27.75" customHeight="1" x14ac:dyDescent="0.15">
      <c r="B45" s="1172"/>
      <c r="C45" s="1173"/>
      <c r="D45" s="104"/>
      <c r="E45" s="1178" t="s">
        <v>37</v>
      </c>
      <c r="F45" s="1178"/>
      <c r="G45" s="1178"/>
      <c r="H45" s="1179"/>
      <c r="I45" s="345">
        <v>3609</v>
      </c>
      <c r="J45" s="346">
        <v>3658</v>
      </c>
      <c r="K45" s="346">
        <v>3565</v>
      </c>
      <c r="L45" s="346">
        <v>3596</v>
      </c>
      <c r="M45" s="347">
        <v>3526</v>
      </c>
    </row>
    <row r="46" spans="2:13" ht="27.75" customHeight="1" x14ac:dyDescent="0.15">
      <c r="B46" s="1172"/>
      <c r="C46" s="1173"/>
      <c r="D46" s="105"/>
      <c r="E46" s="1178" t="s">
        <v>38</v>
      </c>
      <c r="F46" s="1178"/>
      <c r="G46" s="1178"/>
      <c r="H46" s="1179"/>
      <c r="I46" s="345" t="s">
        <v>509</v>
      </c>
      <c r="J46" s="346" t="s">
        <v>509</v>
      </c>
      <c r="K46" s="346" t="s">
        <v>509</v>
      </c>
      <c r="L46" s="346" t="s">
        <v>509</v>
      </c>
      <c r="M46" s="347" t="s">
        <v>509</v>
      </c>
    </row>
    <row r="47" spans="2:13" ht="27.75" customHeight="1" x14ac:dyDescent="0.15">
      <c r="B47" s="1172"/>
      <c r="C47" s="1173"/>
      <c r="D47" s="106"/>
      <c r="E47" s="1180" t="s">
        <v>39</v>
      </c>
      <c r="F47" s="1181"/>
      <c r="G47" s="1181"/>
      <c r="H47" s="1182"/>
      <c r="I47" s="345" t="s">
        <v>509</v>
      </c>
      <c r="J47" s="346" t="s">
        <v>509</v>
      </c>
      <c r="K47" s="346" t="s">
        <v>509</v>
      </c>
      <c r="L47" s="346" t="s">
        <v>509</v>
      </c>
      <c r="M47" s="347" t="s">
        <v>509</v>
      </c>
    </row>
    <row r="48" spans="2:13" ht="27.75" customHeight="1" x14ac:dyDescent="0.15">
      <c r="B48" s="1172"/>
      <c r="C48" s="1173"/>
      <c r="D48" s="104"/>
      <c r="E48" s="1178" t="s">
        <v>40</v>
      </c>
      <c r="F48" s="1178"/>
      <c r="G48" s="1178"/>
      <c r="H48" s="1179"/>
      <c r="I48" s="345" t="s">
        <v>509</v>
      </c>
      <c r="J48" s="346" t="s">
        <v>509</v>
      </c>
      <c r="K48" s="346" t="s">
        <v>509</v>
      </c>
      <c r="L48" s="346" t="s">
        <v>509</v>
      </c>
      <c r="M48" s="347" t="s">
        <v>509</v>
      </c>
    </row>
    <row r="49" spans="2:13" ht="27.75" customHeight="1" x14ac:dyDescent="0.15">
      <c r="B49" s="1174"/>
      <c r="C49" s="1175"/>
      <c r="D49" s="104"/>
      <c r="E49" s="1178" t="s">
        <v>41</v>
      </c>
      <c r="F49" s="1178"/>
      <c r="G49" s="1178"/>
      <c r="H49" s="1179"/>
      <c r="I49" s="345" t="s">
        <v>509</v>
      </c>
      <c r="J49" s="346" t="s">
        <v>509</v>
      </c>
      <c r="K49" s="346" t="s">
        <v>509</v>
      </c>
      <c r="L49" s="346" t="s">
        <v>509</v>
      </c>
      <c r="M49" s="347" t="s">
        <v>509</v>
      </c>
    </row>
    <row r="50" spans="2:13" ht="27.75" customHeight="1" x14ac:dyDescent="0.15">
      <c r="B50" s="1183" t="s">
        <v>42</v>
      </c>
      <c r="C50" s="1184"/>
      <c r="D50" s="107"/>
      <c r="E50" s="1178" t="s">
        <v>43</v>
      </c>
      <c r="F50" s="1178"/>
      <c r="G50" s="1178"/>
      <c r="H50" s="1179"/>
      <c r="I50" s="345">
        <v>6649</v>
      </c>
      <c r="J50" s="346">
        <v>7780</v>
      </c>
      <c r="K50" s="346">
        <v>8799</v>
      </c>
      <c r="L50" s="346">
        <v>8993</v>
      </c>
      <c r="M50" s="347">
        <v>8861</v>
      </c>
    </row>
    <row r="51" spans="2:13" ht="27.75" customHeight="1" x14ac:dyDescent="0.15">
      <c r="B51" s="1172"/>
      <c r="C51" s="1173"/>
      <c r="D51" s="104"/>
      <c r="E51" s="1178" t="s">
        <v>44</v>
      </c>
      <c r="F51" s="1178"/>
      <c r="G51" s="1178"/>
      <c r="H51" s="1179"/>
      <c r="I51" s="345">
        <v>1717</v>
      </c>
      <c r="J51" s="346">
        <v>1583</v>
      </c>
      <c r="K51" s="346">
        <v>1378</v>
      </c>
      <c r="L51" s="346">
        <v>1242</v>
      </c>
      <c r="M51" s="347">
        <v>1219</v>
      </c>
    </row>
    <row r="52" spans="2:13" ht="27.75" customHeight="1" x14ac:dyDescent="0.15">
      <c r="B52" s="1174"/>
      <c r="C52" s="1175"/>
      <c r="D52" s="104"/>
      <c r="E52" s="1178" t="s">
        <v>45</v>
      </c>
      <c r="F52" s="1178"/>
      <c r="G52" s="1178"/>
      <c r="H52" s="1179"/>
      <c r="I52" s="345">
        <v>15348</v>
      </c>
      <c r="J52" s="346">
        <v>15098</v>
      </c>
      <c r="K52" s="346">
        <v>15455</v>
      </c>
      <c r="L52" s="346">
        <v>14920</v>
      </c>
      <c r="M52" s="347">
        <v>14189</v>
      </c>
    </row>
    <row r="53" spans="2:13" ht="27.75" customHeight="1" thickBot="1" x14ac:dyDescent="0.2">
      <c r="B53" s="1185" t="s">
        <v>46</v>
      </c>
      <c r="C53" s="1186"/>
      <c r="D53" s="108"/>
      <c r="E53" s="1187" t="s">
        <v>47</v>
      </c>
      <c r="F53" s="1187"/>
      <c r="G53" s="1187"/>
      <c r="H53" s="1188"/>
      <c r="I53" s="348">
        <v>-3214</v>
      </c>
      <c r="J53" s="349">
        <v>-4375</v>
      </c>
      <c r="K53" s="349">
        <v>-6194</v>
      </c>
      <c r="L53" s="349">
        <v>-5713</v>
      </c>
      <c r="M53" s="350">
        <v>-5941</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eZHId8l28GxTAKzHmgfsfIAp/d6zn0xuNpibqo+fFMGws8Hb0iMnyFCfq1aoJ1kE9dNi2xZgesdLXi6jHP0GtA==" saltValue="Q6X+F4F5IP/5eA043oVg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552</v>
      </c>
      <c r="G54" s="117" t="s">
        <v>553</v>
      </c>
      <c r="H54" s="118" t="s">
        <v>554</v>
      </c>
    </row>
    <row r="55" spans="2:8" ht="52.5" customHeight="1" x14ac:dyDescent="0.15">
      <c r="B55" s="119"/>
      <c r="C55" s="1197" t="s">
        <v>50</v>
      </c>
      <c r="D55" s="1197"/>
      <c r="E55" s="1198"/>
      <c r="F55" s="120">
        <v>3563</v>
      </c>
      <c r="G55" s="120">
        <v>3570</v>
      </c>
      <c r="H55" s="121">
        <v>3355</v>
      </c>
    </row>
    <row r="56" spans="2:8" ht="52.5" customHeight="1" x14ac:dyDescent="0.15">
      <c r="B56" s="122"/>
      <c r="C56" s="1199" t="s">
        <v>51</v>
      </c>
      <c r="D56" s="1199"/>
      <c r="E56" s="1200"/>
      <c r="F56" s="123">
        <v>0</v>
      </c>
      <c r="G56" s="123">
        <v>0</v>
      </c>
      <c r="H56" s="124">
        <v>0</v>
      </c>
    </row>
    <row r="57" spans="2:8" ht="53.25" customHeight="1" x14ac:dyDescent="0.15">
      <c r="B57" s="122"/>
      <c r="C57" s="1201" t="s">
        <v>52</v>
      </c>
      <c r="D57" s="1201"/>
      <c r="E57" s="1202"/>
      <c r="F57" s="125">
        <v>3946</v>
      </c>
      <c r="G57" s="125">
        <v>4168</v>
      </c>
      <c r="H57" s="126">
        <v>4464</v>
      </c>
    </row>
    <row r="58" spans="2:8" ht="45.75" customHeight="1" x14ac:dyDescent="0.15">
      <c r="B58" s="127"/>
      <c r="C58" s="1189" t="s">
        <v>592</v>
      </c>
      <c r="D58" s="1190"/>
      <c r="E58" s="1191"/>
      <c r="F58" s="128">
        <v>3243</v>
      </c>
      <c r="G58" s="128">
        <v>3488</v>
      </c>
      <c r="H58" s="129">
        <v>3787</v>
      </c>
    </row>
    <row r="59" spans="2:8" ht="45.75" customHeight="1" x14ac:dyDescent="0.15">
      <c r="B59" s="127"/>
      <c r="C59" s="1189" t="s">
        <v>593</v>
      </c>
      <c r="D59" s="1190"/>
      <c r="E59" s="1191"/>
      <c r="F59" s="128">
        <v>283</v>
      </c>
      <c r="G59" s="128">
        <v>267</v>
      </c>
      <c r="H59" s="129">
        <v>267</v>
      </c>
    </row>
    <row r="60" spans="2:8" ht="45.75" customHeight="1" x14ac:dyDescent="0.15">
      <c r="B60" s="127"/>
      <c r="C60" s="1189" t="s">
        <v>594</v>
      </c>
      <c r="D60" s="1190"/>
      <c r="E60" s="1191"/>
      <c r="F60" s="128">
        <v>161</v>
      </c>
      <c r="G60" s="128">
        <v>147</v>
      </c>
      <c r="H60" s="129">
        <v>133</v>
      </c>
    </row>
    <row r="61" spans="2:8" ht="45.75" customHeight="1" x14ac:dyDescent="0.15">
      <c r="B61" s="127"/>
      <c r="C61" s="1189" t="s">
        <v>595</v>
      </c>
      <c r="D61" s="1190"/>
      <c r="E61" s="1191"/>
      <c r="F61" s="128">
        <v>77</v>
      </c>
      <c r="G61" s="128">
        <v>83</v>
      </c>
      <c r="H61" s="129">
        <v>89</v>
      </c>
    </row>
    <row r="62" spans="2:8" ht="45.75" customHeight="1" thickBot="1" x14ac:dyDescent="0.2">
      <c r="B62" s="130"/>
      <c r="C62" s="1192" t="s">
        <v>596</v>
      </c>
      <c r="D62" s="1193"/>
      <c r="E62" s="1194"/>
      <c r="F62" s="131">
        <v>45</v>
      </c>
      <c r="G62" s="131">
        <v>44</v>
      </c>
      <c r="H62" s="132">
        <v>43</v>
      </c>
    </row>
    <row r="63" spans="2:8" ht="52.5" customHeight="1" thickBot="1" x14ac:dyDescent="0.2">
      <c r="B63" s="133"/>
      <c r="C63" s="1195" t="s">
        <v>53</v>
      </c>
      <c r="D63" s="1195"/>
      <c r="E63" s="1196"/>
      <c r="F63" s="134">
        <v>7509</v>
      </c>
      <c r="G63" s="134">
        <v>7738</v>
      </c>
      <c r="H63" s="135">
        <v>7819</v>
      </c>
    </row>
    <row r="64" spans="2:8" x14ac:dyDescent="0.15"/>
  </sheetData>
  <sheetProtection algorithmName="SHA-512" hashValue="SGLRvBwEYFsZLZSEDELv5M2CuByctyZOkrDPIBw3urcjYSK3MjyMhl6N5tWWpzQVupd0bJ9v7j3I+eZelnGFew==" saltValue="HESV6AljFinOIIPTGnjf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C9ECB-8D67-462E-A51A-05F94A0D2CE0}">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3"/>
      <c r="B1" s="1204"/>
      <c r="DD1" s="255"/>
      <c r="DE1" s="255"/>
    </row>
    <row r="2" spans="1:109" ht="25.5" customHeight="1" x14ac:dyDescent="0.15">
      <c r="A2" s="1205"/>
      <c r="C2" s="1205"/>
      <c r="O2" s="1205"/>
      <c r="P2" s="1205"/>
      <c r="Q2" s="1205"/>
      <c r="R2" s="1205"/>
      <c r="S2" s="1205"/>
      <c r="T2" s="1205"/>
      <c r="U2" s="1205"/>
      <c r="V2" s="1205"/>
      <c r="W2" s="1205"/>
      <c r="X2" s="1205"/>
      <c r="Y2" s="1205"/>
      <c r="Z2" s="1205"/>
      <c r="AA2" s="1205"/>
      <c r="AB2" s="1205"/>
      <c r="AC2" s="1205"/>
      <c r="AD2" s="1205"/>
      <c r="AE2" s="1205"/>
      <c r="AF2" s="1205"/>
      <c r="AG2" s="1205"/>
      <c r="AH2" s="1205"/>
      <c r="AI2" s="1205"/>
      <c r="AU2" s="1205"/>
      <c r="BG2" s="1205"/>
      <c r="BS2" s="1205"/>
      <c r="CE2" s="1205"/>
      <c r="CQ2" s="1205"/>
      <c r="DD2" s="255"/>
      <c r="DE2" s="255"/>
    </row>
    <row r="3" spans="1:109" ht="25.5" customHeight="1" x14ac:dyDescent="0.15">
      <c r="A3" s="1205"/>
      <c r="C3" s="1205"/>
      <c r="O3" s="1205"/>
      <c r="P3" s="1205"/>
      <c r="Q3" s="1205"/>
      <c r="R3" s="1205"/>
      <c r="S3" s="1205"/>
      <c r="T3" s="1205"/>
      <c r="U3" s="1205"/>
      <c r="V3" s="1205"/>
      <c r="W3" s="1205"/>
      <c r="X3" s="1205"/>
      <c r="Y3" s="1205"/>
      <c r="Z3" s="1205"/>
      <c r="AA3" s="1205"/>
      <c r="AB3" s="1205"/>
      <c r="AC3" s="1205"/>
      <c r="AD3" s="1205"/>
      <c r="AE3" s="1205"/>
      <c r="AF3" s="1205"/>
      <c r="AG3" s="1205"/>
      <c r="AH3" s="1205"/>
      <c r="AI3" s="1205"/>
      <c r="AU3" s="1205"/>
      <c r="BG3" s="1205"/>
      <c r="BS3" s="1205"/>
      <c r="CE3" s="1205"/>
      <c r="CQ3" s="1205"/>
      <c r="DD3" s="255"/>
      <c r="DE3" s="255"/>
    </row>
    <row r="4" spans="1:109" s="253" customFormat="1" x14ac:dyDescent="0.15">
      <c r="A4" s="1205"/>
      <c r="B4" s="1205"/>
      <c r="C4" s="1205"/>
      <c r="D4" s="1205"/>
      <c r="E4" s="1205"/>
      <c r="F4" s="1205"/>
      <c r="G4" s="1205"/>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1205"/>
      <c r="AK4" s="1205"/>
      <c r="AL4" s="1205"/>
      <c r="AM4" s="1205"/>
      <c r="AN4" s="1205"/>
      <c r="AO4" s="1205"/>
      <c r="AP4" s="1205"/>
      <c r="AQ4" s="1205"/>
      <c r="AR4" s="1205"/>
      <c r="AS4" s="1205"/>
      <c r="AT4" s="1205"/>
      <c r="AU4" s="1205"/>
      <c r="AV4" s="1205"/>
      <c r="AW4" s="1205"/>
      <c r="AX4" s="1205"/>
      <c r="AY4" s="1205"/>
      <c r="AZ4" s="1205"/>
      <c r="BA4" s="1205"/>
      <c r="BB4" s="1205"/>
      <c r="BC4" s="1205"/>
      <c r="BD4" s="1205"/>
      <c r="BE4" s="1205"/>
      <c r="BF4" s="1205"/>
      <c r="BG4" s="1205"/>
      <c r="BH4" s="1205"/>
      <c r="BI4" s="1205"/>
      <c r="BJ4" s="1205"/>
      <c r="BK4" s="1205"/>
      <c r="BL4" s="1205"/>
      <c r="BM4" s="1205"/>
      <c r="BN4" s="1205"/>
      <c r="BO4" s="1205"/>
      <c r="BP4" s="1205"/>
      <c r="BQ4" s="1205"/>
      <c r="BR4" s="1205"/>
      <c r="BS4" s="1205"/>
      <c r="BT4" s="1205"/>
      <c r="BU4" s="1205"/>
      <c r="BV4" s="1205"/>
      <c r="BW4" s="1205"/>
      <c r="BX4" s="1205"/>
      <c r="BY4" s="1205"/>
      <c r="BZ4" s="1205"/>
      <c r="CA4" s="1205"/>
      <c r="CB4" s="1205"/>
      <c r="CC4" s="1205"/>
      <c r="CD4" s="1205"/>
      <c r="CE4" s="1205"/>
      <c r="CF4" s="1205"/>
      <c r="CG4" s="1205"/>
      <c r="CH4" s="1205"/>
      <c r="CI4" s="1205"/>
      <c r="CJ4" s="1205"/>
      <c r="CK4" s="1205"/>
      <c r="CL4" s="1205"/>
      <c r="CM4" s="1205"/>
      <c r="CN4" s="1205"/>
      <c r="CO4" s="1205"/>
      <c r="CP4" s="1205"/>
      <c r="CQ4" s="1205"/>
      <c r="CR4" s="1205"/>
      <c r="CS4" s="1205"/>
      <c r="CT4" s="1205"/>
      <c r="CU4" s="1205"/>
      <c r="CV4" s="1205"/>
      <c r="CW4" s="1205"/>
      <c r="CX4" s="1205"/>
      <c r="CY4" s="1205"/>
      <c r="CZ4" s="1205"/>
      <c r="DA4" s="1205"/>
      <c r="DB4" s="1205"/>
      <c r="DC4" s="1205"/>
      <c r="DD4" s="1205"/>
      <c r="DE4" s="1205"/>
    </row>
    <row r="5" spans="1:109" s="253" customFormat="1" x14ac:dyDescent="0.15">
      <c r="A5" s="1205"/>
      <c r="B5" s="1205"/>
      <c r="C5" s="1205"/>
      <c r="D5" s="1205"/>
      <c r="E5" s="1205"/>
      <c r="F5" s="1205"/>
      <c r="G5" s="1205"/>
      <c r="H5" s="1205"/>
      <c r="I5" s="1205"/>
      <c r="J5" s="1205"/>
      <c r="K5" s="1205"/>
      <c r="L5" s="1205"/>
      <c r="M5" s="1205"/>
      <c r="N5" s="1205"/>
      <c r="O5" s="1205"/>
      <c r="P5" s="1205"/>
      <c r="Q5" s="1205"/>
      <c r="R5" s="1205"/>
      <c r="S5" s="1205"/>
      <c r="T5" s="1205"/>
      <c r="U5" s="1205"/>
      <c r="V5" s="1205"/>
      <c r="W5" s="1205"/>
      <c r="X5" s="1205"/>
      <c r="Y5" s="1205"/>
      <c r="Z5" s="1205"/>
      <c r="AA5" s="1205"/>
      <c r="AB5" s="1205"/>
      <c r="AC5" s="1205"/>
      <c r="AD5" s="1205"/>
      <c r="AE5" s="1205"/>
      <c r="AF5" s="1205"/>
      <c r="AG5" s="1205"/>
      <c r="AH5" s="1205"/>
      <c r="AI5" s="1205"/>
      <c r="AJ5" s="1205"/>
      <c r="AK5" s="1205"/>
      <c r="AL5" s="1205"/>
      <c r="AM5" s="1205"/>
      <c r="AN5" s="1205"/>
      <c r="AO5" s="1205"/>
      <c r="AP5" s="1205"/>
      <c r="AQ5" s="1205"/>
      <c r="AR5" s="1205"/>
      <c r="AS5" s="1205"/>
      <c r="AT5" s="1205"/>
      <c r="AU5" s="1205"/>
      <c r="AV5" s="1205"/>
      <c r="AW5" s="1205"/>
      <c r="AX5" s="1205"/>
      <c r="AY5" s="1205"/>
      <c r="AZ5" s="1205"/>
      <c r="BA5" s="1205"/>
      <c r="BB5" s="1205"/>
      <c r="BC5" s="1205"/>
      <c r="BD5" s="1205"/>
      <c r="BE5" s="1205"/>
      <c r="BF5" s="1205"/>
      <c r="BG5" s="1205"/>
      <c r="BH5" s="1205"/>
      <c r="BI5" s="1205"/>
      <c r="BJ5" s="1205"/>
      <c r="BK5" s="1205"/>
      <c r="BL5" s="1205"/>
      <c r="BM5" s="1205"/>
      <c r="BN5" s="1205"/>
      <c r="BO5" s="1205"/>
      <c r="BP5" s="1205"/>
      <c r="BQ5" s="1205"/>
      <c r="BR5" s="1205"/>
      <c r="BS5" s="1205"/>
      <c r="BT5" s="1205"/>
      <c r="BU5" s="1205"/>
      <c r="BV5" s="1205"/>
      <c r="BW5" s="1205"/>
      <c r="BX5" s="1205"/>
      <c r="BY5" s="1205"/>
      <c r="BZ5" s="1205"/>
      <c r="CA5" s="1205"/>
      <c r="CB5" s="1205"/>
      <c r="CC5" s="1205"/>
      <c r="CD5" s="1205"/>
      <c r="CE5" s="1205"/>
      <c r="CF5" s="1205"/>
      <c r="CG5" s="1205"/>
      <c r="CH5" s="1205"/>
      <c r="CI5" s="1205"/>
      <c r="CJ5" s="1205"/>
      <c r="CK5" s="1205"/>
      <c r="CL5" s="1205"/>
      <c r="CM5" s="1205"/>
      <c r="CN5" s="1205"/>
      <c r="CO5" s="1205"/>
      <c r="CP5" s="1205"/>
      <c r="CQ5" s="1205"/>
      <c r="CR5" s="1205"/>
      <c r="CS5" s="1205"/>
      <c r="CT5" s="1205"/>
      <c r="CU5" s="1205"/>
      <c r="CV5" s="1205"/>
      <c r="CW5" s="1205"/>
      <c r="CX5" s="1205"/>
      <c r="CY5" s="1205"/>
      <c r="CZ5" s="1205"/>
      <c r="DA5" s="1205"/>
      <c r="DB5" s="1205"/>
      <c r="DC5" s="1205"/>
      <c r="DD5" s="1205"/>
      <c r="DE5" s="1205"/>
    </row>
    <row r="6" spans="1:109" s="253" customFormat="1" x14ac:dyDescent="0.15">
      <c r="A6" s="1205"/>
      <c r="B6" s="1205"/>
      <c r="C6" s="1205"/>
      <c r="D6" s="1205"/>
      <c r="E6" s="1205"/>
      <c r="F6" s="1205"/>
      <c r="G6" s="1205"/>
      <c r="H6" s="1205"/>
      <c r="I6" s="1205"/>
      <c r="J6" s="1205"/>
      <c r="K6" s="1205"/>
      <c r="L6" s="1205"/>
      <c r="M6" s="1205"/>
      <c r="N6" s="1205"/>
      <c r="O6" s="1205"/>
      <c r="P6" s="1205"/>
      <c r="Q6" s="1205"/>
      <c r="R6" s="1205"/>
      <c r="S6" s="1205"/>
      <c r="T6" s="1205"/>
      <c r="U6" s="1205"/>
      <c r="V6" s="1205"/>
      <c r="W6" s="1205"/>
      <c r="X6" s="1205"/>
      <c r="Y6" s="1205"/>
      <c r="Z6" s="1205"/>
      <c r="AA6" s="1205"/>
      <c r="AB6" s="1205"/>
      <c r="AC6" s="1205"/>
      <c r="AD6" s="1205"/>
      <c r="AE6" s="1205"/>
      <c r="AF6" s="1205"/>
      <c r="AG6" s="1205"/>
      <c r="AH6" s="1205"/>
      <c r="AI6" s="1205"/>
      <c r="AJ6" s="1205"/>
      <c r="AK6" s="1205"/>
      <c r="AL6" s="1205"/>
      <c r="AM6" s="1205"/>
      <c r="AN6" s="1205"/>
      <c r="AO6" s="1205"/>
      <c r="AP6" s="1205"/>
      <c r="AQ6" s="1205"/>
      <c r="AR6" s="1205"/>
      <c r="AS6" s="1205"/>
      <c r="AT6" s="1205"/>
      <c r="AU6" s="1205"/>
      <c r="AV6" s="1205"/>
      <c r="AW6" s="1205"/>
      <c r="AX6" s="1205"/>
      <c r="AY6" s="1205"/>
      <c r="AZ6" s="1205"/>
      <c r="BA6" s="1205"/>
      <c r="BB6" s="1205"/>
      <c r="BC6" s="1205"/>
      <c r="BD6" s="1205"/>
      <c r="BE6" s="1205"/>
      <c r="BF6" s="1205"/>
      <c r="BG6" s="1205"/>
      <c r="BH6" s="1205"/>
      <c r="BI6" s="1205"/>
      <c r="BJ6" s="1205"/>
      <c r="BK6" s="1205"/>
      <c r="BL6" s="1205"/>
      <c r="BM6" s="1205"/>
      <c r="BN6" s="1205"/>
      <c r="BO6" s="1205"/>
      <c r="BP6" s="1205"/>
      <c r="BQ6" s="1205"/>
      <c r="BR6" s="1205"/>
      <c r="BS6" s="1205"/>
      <c r="BT6" s="1205"/>
      <c r="BU6" s="1205"/>
      <c r="BV6" s="1205"/>
      <c r="BW6" s="1205"/>
      <c r="BX6" s="1205"/>
      <c r="BY6" s="1205"/>
      <c r="BZ6" s="1205"/>
      <c r="CA6" s="1205"/>
      <c r="CB6" s="1205"/>
      <c r="CC6" s="1205"/>
      <c r="CD6" s="1205"/>
      <c r="CE6" s="1205"/>
      <c r="CF6" s="1205"/>
      <c r="CG6" s="1205"/>
      <c r="CH6" s="1205"/>
      <c r="CI6" s="1205"/>
      <c r="CJ6" s="1205"/>
      <c r="CK6" s="1205"/>
      <c r="CL6" s="1205"/>
      <c r="CM6" s="1205"/>
      <c r="CN6" s="1205"/>
      <c r="CO6" s="1205"/>
      <c r="CP6" s="1205"/>
      <c r="CQ6" s="1205"/>
      <c r="CR6" s="1205"/>
      <c r="CS6" s="1205"/>
      <c r="CT6" s="1205"/>
      <c r="CU6" s="1205"/>
      <c r="CV6" s="1205"/>
      <c r="CW6" s="1205"/>
      <c r="CX6" s="1205"/>
      <c r="CY6" s="1205"/>
      <c r="CZ6" s="1205"/>
      <c r="DA6" s="1205"/>
      <c r="DB6" s="1205"/>
      <c r="DC6" s="1205"/>
      <c r="DD6" s="1205"/>
      <c r="DE6" s="1205"/>
    </row>
    <row r="7" spans="1:109" s="253" customFormat="1" x14ac:dyDescent="0.15">
      <c r="A7" s="1205"/>
      <c r="B7" s="1205"/>
      <c r="C7" s="1205"/>
      <c r="D7" s="1205"/>
      <c r="E7" s="1205"/>
      <c r="F7" s="1205"/>
      <c r="G7" s="1205"/>
      <c r="H7" s="1205"/>
      <c r="I7" s="1205"/>
      <c r="J7" s="1205"/>
      <c r="K7" s="1205"/>
      <c r="L7" s="1205"/>
      <c r="M7" s="1205"/>
      <c r="N7" s="1205"/>
      <c r="O7" s="1205"/>
      <c r="P7" s="1205"/>
      <c r="Q7" s="1205"/>
      <c r="R7" s="1205"/>
      <c r="S7" s="1205"/>
      <c r="T7" s="1205"/>
      <c r="U7" s="1205"/>
      <c r="V7" s="1205"/>
      <c r="W7" s="1205"/>
      <c r="X7" s="1205"/>
      <c r="Y7" s="1205"/>
      <c r="Z7" s="1205"/>
      <c r="AA7" s="1205"/>
      <c r="AB7" s="1205"/>
      <c r="AC7" s="1205"/>
      <c r="AD7" s="1205"/>
      <c r="AE7" s="1205"/>
      <c r="AF7" s="1205"/>
      <c r="AG7" s="1205"/>
      <c r="AH7" s="1205"/>
      <c r="AI7" s="1205"/>
      <c r="AJ7" s="1205"/>
      <c r="AK7" s="1205"/>
      <c r="AL7" s="1205"/>
      <c r="AM7" s="1205"/>
      <c r="AN7" s="1205"/>
      <c r="AO7" s="1205"/>
      <c r="AP7" s="1205"/>
      <c r="AQ7" s="1205"/>
      <c r="AR7" s="1205"/>
      <c r="AS7" s="1205"/>
      <c r="AT7" s="1205"/>
      <c r="AU7" s="1205"/>
      <c r="AV7" s="1205"/>
      <c r="AW7" s="1205"/>
      <c r="AX7" s="1205"/>
      <c r="AY7" s="1205"/>
      <c r="AZ7" s="1205"/>
      <c r="BA7" s="1205"/>
      <c r="BB7" s="1205"/>
      <c r="BC7" s="1205"/>
      <c r="BD7" s="1205"/>
      <c r="BE7" s="1205"/>
      <c r="BF7" s="1205"/>
      <c r="BG7" s="1205"/>
      <c r="BH7" s="1205"/>
      <c r="BI7" s="1205"/>
      <c r="BJ7" s="1205"/>
      <c r="BK7" s="1205"/>
      <c r="BL7" s="1205"/>
      <c r="BM7" s="1205"/>
      <c r="BN7" s="1205"/>
      <c r="BO7" s="1205"/>
      <c r="BP7" s="1205"/>
      <c r="BQ7" s="1205"/>
      <c r="BR7" s="1205"/>
      <c r="BS7" s="1205"/>
      <c r="BT7" s="1205"/>
      <c r="BU7" s="1205"/>
      <c r="BV7" s="1205"/>
      <c r="BW7" s="1205"/>
      <c r="BX7" s="1205"/>
      <c r="BY7" s="1205"/>
      <c r="BZ7" s="1205"/>
      <c r="CA7" s="1205"/>
      <c r="CB7" s="1205"/>
      <c r="CC7" s="1205"/>
      <c r="CD7" s="1205"/>
      <c r="CE7" s="1205"/>
      <c r="CF7" s="1205"/>
      <c r="CG7" s="1205"/>
      <c r="CH7" s="1205"/>
      <c r="CI7" s="1205"/>
      <c r="CJ7" s="1205"/>
      <c r="CK7" s="1205"/>
      <c r="CL7" s="1205"/>
      <c r="CM7" s="1205"/>
      <c r="CN7" s="1205"/>
      <c r="CO7" s="1205"/>
      <c r="CP7" s="1205"/>
      <c r="CQ7" s="1205"/>
      <c r="CR7" s="1205"/>
      <c r="CS7" s="1205"/>
      <c r="CT7" s="1205"/>
      <c r="CU7" s="1205"/>
      <c r="CV7" s="1205"/>
      <c r="CW7" s="1205"/>
      <c r="CX7" s="1205"/>
      <c r="CY7" s="1205"/>
      <c r="CZ7" s="1205"/>
      <c r="DA7" s="1205"/>
      <c r="DB7" s="1205"/>
      <c r="DC7" s="1205"/>
      <c r="DD7" s="1205"/>
      <c r="DE7" s="1205"/>
    </row>
    <row r="8" spans="1:109" s="253" customFormat="1" x14ac:dyDescent="0.15">
      <c r="A8" s="1205"/>
      <c r="B8" s="1205"/>
      <c r="C8" s="1205"/>
      <c r="D8" s="1205"/>
      <c r="E8" s="1205"/>
      <c r="F8" s="1205"/>
      <c r="G8" s="1205"/>
      <c r="H8" s="1205"/>
      <c r="I8" s="1205"/>
      <c r="J8" s="1205"/>
      <c r="K8" s="1205"/>
      <c r="L8" s="1205"/>
      <c r="M8" s="1205"/>
      <c r="N8" s="1205"/>
      <c r="O8" s="1205"/>
      <c r="P8" s="1205"/>
      <c r="Q8" s="1205"/>
      <c r="R8" s="1205"/>
      <c r="S8" s="1205"/>
      <c r="T8" s="1205"/>
      <c r="U8" s="1205"/>
      <c r="V8" s="1205"/>
      <c r="W8" s="1205"/>
      <c r="X8" s="1205"/>
      <c r="Y8" s="1205"/>
      <c r="Z8" s="1205"/>
      <c r="AA8" s="1205"/>
      <c r="AB8" s="1205"/>
      <c r="AC8" s="1205"/>
      <c r="AD8" s="1205"/>
      <c r="AE8" s="1205"/>
      <c r="AF8" s="1205"/>
      <c r="AG8" s="1205"/>
      <c r="AH8" s="1205"/>
      <c r="AI8" s="1205"/>
      <c r="AJ8" s="1205"/>
      <c r="AK8" s="1205"/>
      <c r="AL8" s="1205"/>
      <c r="AM8" s="1205"/>
      <c r="AN8" s="1205"/>
      <c r="AO8" s="1205"/>
      <c r="AP8" s="1205"/>
      <c r="AQ8" s="1205"/>
      <c r="AR8" s="1205"/>
      <c r="AS8" s="1205"/>
      <c r="AT8" s="1205"/>
      <c r="AU8" s="1205"/>
      <c r="AV8" s="1205"/>
      <c r="AW8" s="1205"/>
      <c r="AX8" s="1205"/>
      <c r="AY8" s="1205"/>
      <c r="AZ8" s="1205"/>
      <c r="BA8" s="1205"/>
      <c r="BB8" s="1205"/>
      <c r="BC8" s="1205"/>
      <c r="BD8" s="1205"/>
      <c r="BE8" s="1205"/>
      <c r="BF8" s="1205"/>
      <c r="BG8" s="1205"/>
      <c r="BH8" s="1205"/>
      <c r="BI8" s="1205"/>
      <c r="BJ8" s="1205"/>
      <c r="BK8" s="1205"/>
      <c r="BL8" s="1205"/>
      <c r="BM8" s="1205"/>
      <c r="BN8" s="1205"/>
      <c r="BO8" s="1205"/>
      <c r="BP8" s="1205"/>
      <c r="BQ8" s="1205"/>
      <c r="BR8" s="1205"/>
      <c r="BS8" s="1205"/>
      <c r="BT8" s="1205"/>
      <c r="BU8" s="1205"/>
      <c r="BV8" s="1205"/>
      <c r="BW8" s="1205"/>
      <c r="BX8" s="1205"/>
      <c r="BY8" s="1205"/>
      <c r="BZ8" s="1205"/>
      <c r="CA8" s="1205"/>
      <c r="CB8" s="1205"/>
      <c r="CC8" s="1205"/>
      <c r="CD8" s="1205"/>
      <c r="CE8" s="1205"/>
      <c r="CF8" s="1205"/>
      <c r="CG8" s="1205"/>
      <c r="CH8" s="1205"/>
      <c r="CI8" s="1205"/>
      <c r="CJ8" s="1205"/>
      <c r="CK8" s="1205"/>
      <c r="CL8" s="1205"/>
      <c r="CM8" s="1205"/>
      <c r="CN8" s="1205"/>
      <c r="CO8" s="1205"/>
      <c r="CP8" s="1205"/>
      <c r="CQ8" s="1205"/>
      <c r="CR8" s="1205"/>
      <c r="CS8" s="1205"/>
      <c r="CT8" s="1205"/>
      <c r="CU8" s="1205"/>
      <c r="CV8" s="1205"/>
      <c r="CW8" s="1205"/>
      <c r="CX8" s="1205"/>
      <c r="CY8" s="1205"/>
      <c r="CZ8" s="1205"/>
      <c r="DA8" s="1205"/>
      <c r="DB8" s="1205"/>
      <c r="DC8" s="1205"/>
      <c r="DD8" s="1205"/>
      <c r="DE8" s="1205"/>
    </row>
    <row r="9" spans="1:109" s="253" customFormat="1" x14ac:dyDescent="0.15">
      <c r="A9" s="1205"/>
      <c r="B9" s="1205"/>
      <c r="C9" s="1205"/>
      <c r="D9" s="1205"/>
      <c r="E9" s="1205"/>
      <c r="F9" s="1205"/>
      <c r="G9" s="1205"/>
      <c r="H9" s="1205"/>
      <c r="I9" s="1205"/>
      <c r="J9" s="1205"/>
      <c r="K9" s="1205"/>
      <c r="L9" s="1205"/>
      <c r="M9" s="1205"/>
      <c r="N9" s="1205"/>
      <c r="O9" s="1205"/>
      <c r="P9" s="1205"/>
      <c r="Q9" s="1205"/>
      <c r="R9" s="1205"/>
      <c r="S9" s="1205"/>
      <c r="T9" s="1205"/>
      <c r="U9" s="1205"/>
      <c r="V9" s="1205"/>
      <c r="W9" s="1205"/>
      <c r="X9" s="1205"/>
      <c r="Y9" s="1205"/>
      <c r="Z9" s="1205"/>
      <c r="AA9" s="1205"/>
      <c r="AB9" s="1205"/>
      <c r="AC9" s="1205"/>
      <c r="AD9" s="1205"/>
      <c r="AE9" s="1205"/>
      <c r="AF9" s="1205"/>
      <c r="AG9" s="1205"/>
      <c r="AH9" s="1205"/>
      <c r="AI9" s="1205"/>
      <c r="AJ9" s="1205"/>
      <c r="AK9" s="1205"/>
      <c r="AL9" s="1205"/>
      <c r="AM9" s="1205"/>
      <c r="AN9" s="1205"/>
      <c r="AO9" s="1205"/>
      <c r="AP9" s="1205"/>
      <c r="AQ9" s="1205"/>
      <c r="AR9" s="1205"/>
      <c r="AS9" s="1205"/>
      <c r="AT9" s="1205"/>
      <c r="AU9" s="1205"/>
      <c r="AV9" s="1205"/>
      <c r="AW9" s="1205"/>
      <c r="AX9" s="1205"/>
      <c r="AY9" s="1205"/>
      <c r="AZ9" s="1205"/>
      <c r="BA9" s="1205"/>
      <c r="BB9" s="1205"/>
      <c r="BC9" s="1205"/>
      <c r="BD9" s="1205"/>
      <c r="BE9" s="1205"/>
      <c r="BF9" s="1205"/>
      <c r="BG9" s="1205"/>
      <c r="BH9" s="1205"/>
      <c r="BI9" s="1205"/>
      <c r="BJ9" s="1205"/>
      <c r="BK9" s="1205"/>
      <c r="BL9" s="1205"/>
      <c r="BM9" s="1205"/>
      <c r="BN9" s="1205"/>
      <c r="BO9" s="1205"/>
      <c r="BP9" s="1205"/>
      <c r="BQ9" s="1205"/>
      <c r="BR9" s="1205"/>
      <c r="BS9" s="1205"/>
      <c r="BT9" s="1205"/>
      <c r="BU9" s="1205"/>
      <c r="BV9" s="1205"/>
      <c r="BW9" s="1205"/>
      <c r="BX9" s="1205"/>
      <c r="BY9" s="1205"/>
      <c r="BZ9" s="1205"/>
      <c r="CA9" s="1205"/>
      <c r="CB9" s="1205"/>
      <c r="CC9" s="1205"/>
      <c r="CD9" s="1205"/>
      <c r="CE9" s="1205"/>
      <c r="CF9" s="1205"/>
      <c r="CG9" s="1205"/>
      <c r="CH9" s="1205"/>
      <c r="CI9" s="1205"/>
      <c r="CJ9" s="1205"/>
      <c r="CK9" s="1205"/>
      <c r="CL9" s="1205"/>
      <c r="CM9" s="1205"/>
      <c r="CN9" s="1205"/>
      <c r="CO9" s="1205"/>
      <c r="CP9" s="1205"/>
      <c r="CQ9" s="1205"/>
      <c r="CR9" s="1205"/>
      <c r="CS9" s="1205"/>
      <c r="CT9" s="1205"/>
      <c r="CU9" s="1205"/>
      <c r="CV9" s="1205"/>
      <c r="CW9" s="1205"/>
      <c r="CX9" s="1205"/>
      <c r="CY9" s="1205"/>
      <c r="CZ9" s="1205"/>
      <c r="DA9" s="1205"/>
      <c r="DB9" s="1205"/>
      <c r="DC9" s="1205"/>
      <c r="DD9" s="1205"/>
      <c r="DE9" s="1205"/>
    </row>
    <row r="10" spans="1:109" s="253" customFormat="1" x14ac:dyDescent="0.15">
      <c r="A10" s="1205"/>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c r="BJ10" s="1205"/>
      <c r="BK10" s="1205"/>
      <c r="BL10" s="1205"/>
      <c r="BM10" s="1205"/>
      <c r="BN10" s="1205"/>
      <c r="BO10" s="1205"/>
      <c r="BP10" s="1205"/>
      <c r="BQ10" s="1205"/>
      <c r="BR10" s="1205"/>
      <c r="BS10" s="1205"/>
      <c r="BT10" s="1205"/>
      <c r="BU10" s="1205"/>
      <c r="BV10" s="1205"/>
      <c r="BW10" s="1205"/>
      <c r="BX10" s="1205"/>
      <c r="BY10" s="1205"/>
      <c r="BZ10" s="1205"/>
      <c r="CA10" s="1205"/>
      <c r="CB10" s="1205"/>
      <c r="CC10" s="1205"/>
      <c r="CD10" s="1205"/>
      <c r="CE10" s="1205"/>
      <c r="CF10" s="1205"/>
      <c r="CG10" s="1205"/>
      <c r="CH10" s="1205"/>
      <c r="CI10" s="1205"/>
      <c r="CJ10" s="1205"/>
      <c r="CK10" s="1205"/>
      <c r="CL10" s="1205"/>
      <c r="CM10" s="1205"/>
      <c r="CN10" s="1205"/>
      <c r="CO10" s="1205"/>
      <c r="CP10" s="1205"/>
      <c r="CQ10" s="1205"/>
      <c r="CR10" s="1205"/>
      <c r="CS10" s="1205"/>
      <c r="CT10" s="1205"/>
      <c r="CU10" s="1205"/>
      <c r="CV10" s="1205"/>
      <c r="CW10" s="1205"/>
      <c r="CX10" s="1205"/>
      <c r="CY10" s="1205"/>
      <c r="CZ10" s="1205"/>
      <c r="DA10" s="1205"/>
      <c r="DB10" s="1205"/>
      <c r="DC10" s="1205"/>
      <c r="DD10" s="1205"/>
      <c r="DE10" s="1205"/>
    </row>
    <row r="11" spans="1:109" s="253" customFormat="1" x14ac:dyDescent="0.15">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c r="BJ11" s="1205"/>
      <c r="BK11" s="1205"/>
      <c r="BL11" s="1205"/>
      <c r="BM11" s="1205"/>
      <c r="BN11" s="1205"/>
      <c r="BO11" s="1205"/>
      <c r="BP11" s="1205"/>
      <c r="BQ11" s="1205"/>
      <c r="BR11" s="1205"/>
      <c r="BS11" s="1205"/>
      <c r="BT11" s="1205"/>
      <c r="BU11" s="1205"/>
      <c r="BV11" s="1205"/>
      <c r="BW11" s="1205"/>
      <c r="BX11" s="1205"/>
      <c r="BY11" s="1205"/>
      <c r="BZ11" s="1205"/>
      <c r="CA11" s="1205"/>
      <c r="CB11" s="1205"/>
      <c r="CC11" s="1205"/>
      <c r="CD11" s="1205"/>
      <c r="CE11" s="1205"/>
      <c r="CF11" s="1205"/>
      <c r="CG11" s="1205"/>
      <c r="CH11" s="1205"/>
      <c r="CI11" s="1205"/>
      <c r="CJ11" s="1205"/>
      <c r="CK11" s="1205"/>
      <c r="CL11" s="1205"/>
      <c r="CM11" s="1205"/>
      <c r="CN11" s="1205"/>
      <c r="CO11" s="1205"/>
      <c r="CP11" s="1205"/>
      <c r="CQ11" s="1205"/>
      <c r="CR11" s="1205"/>
      <c r="CS11" s="1205"/>
      <c r="CT11" s="1205"/>
      <c r="CU11" s="1205"/>
      <c r="CV11" s="1205"/>
      <c r="CW11" s="1205"/>
      <c r="CX11" s="1205"/>
      <c r="CY11" s="1205"/>
      <c r="CZ11" s="1205"/>
      <c r="DA11" s="1205"/>
      <c r="DB11" s="1205"/>
      <c r="DC11" s="1205"/>
      <c r="DD11" s="1205"/>
      <c r="DE11" s="1205"/>
    </row>
    <row r="12" spans="1:109" s="253" customFormat="1" x14ac:dyDescent="0.15">
      <c r="A12" s="1205"/>
      <c r="B12" s="1205"/>
      <c r="C12" s="1205"/>
      <c r="D12" s="1205"/>
      <c r="E12" s="1205"/>
      <c r="F12" s="1205"/>
      <c r="G12" s="1205"/>
      <c r="H12" s="1205"/>
      <c r="I12" s="1205"/>
      <c r="J12" s="1205"/>
      <c r="K12" s="1205"/>
      <c r="L12" s="1205"/>
      <c r="M12" s="1205"/>
      <c r="N12" s="1205"/>
      <c r="O12" s="1205"/>
      <c r="P12" s="1205"/>
      <c r="Q12" s="1205"/>
      <c r="R12" s="1205"/>
      <c r="S12" s="1205"/>
      <c r="T12" s="1205"/>
      <c r="U12" s="1205"/>
      <c r="V12" s="1205"/>
      <c r="W12" s="1205"/>
      <c r="X12" s="1205"/>
      <c r="Y12" s="1205"/>
      <c r="Z12" s="1205"/>
      <c r="AA12" s="1205"/>
      <c r="AB12" s="1205"/>
      <c r="AC12" s="1205"/>
      <c r="AD12" s="1205"/>
      <c r="AE12" s="1205"/>
      <c r="AF12" s="1205"/>
      <c r="AG12" s="1205"/>
      <c r="AH12" s="1205"/>
      <c r="AI12" s="1205"/>
      <c r="AJ12" s="1205"/>
      <c r="AK12" s="1205"/>
      <c r="AL12" s="1205"/>
      <c r="AM12" s="1205"/>
      <c r="AN12" s="1205"/>
      <c r="AO12" s="1205"/>
      <c r="AP12" s="1205"/>
      <c r="AQ12" s="1205"/>
      <c r="AR12" s="1205"/>
      <c r="AS12" s="1205"/>
      <c r="AT12" s="1205"/>
      <c r="AU12" s="1205"/>
      <c r="AV12" s="1205"/>
      <c r="AW12" s="1205"/>
      <c r="AX12" s="1205"/>
      <c r="AY12" s="1205"/>
      <c r="AZ12" s="1205"/>
      <c r="BA12" s="1205"/>
      <c r="BB12" s="1205"/>
      <c r="BC12" s="1205"/>
      <c r="BD12" s="1205"/>
      <c r="BE12" s="1205"/>
      <c r="BF12" s="1205"/>
      <c r="BG12" s="1205"/>
      <c r="BH12" s="1205"/>
      <c r="BI12" s="1205"/>
      <c r="BJ12" s="1205"/>
      <c r="BK12" s="1205"/>
      <c r="BL12" s="1205"/>
      <c r="BM12" s="1205"/>
      <c r="BN12" s="1205"/>
      <c r="BO12" s="1205"/>
      <c r="BP12" s="1205"/>
      <c r="BQ12" s="1205"/>
      <c r="BR12" s="1205"/>
      <c r="BS12" s="1205"/>
      <c r="BT12" s="1205"/>
      <c r="BU12" s="1205"/>
      <c r="BV12" s="1205"/>
      <c r="BW12" s="1205"/>
      <c r="BX12" s="1205"/>
      <c r="BY12" s="1205"/>
      <c r="BZ12" s="1205"/>
      <c r="CA12" s="1205"/>
      <c r="CB12" s="1205"/>
      <c r="CC12" s="1205"/>
      <c r="CD12" s="1205"/>
      <c r="CE12" s="1205"/>
      <c r="CF12" s="1205"/>
      <c r="CG12" s="1205"/>
      <c r="CH12" s="1205"/>
      <c r="CI12" s="1205"/>
      <c r="CJ12" s="1205"/>
      <c r="CK12" s="1205"/>
      <c r="CL12" s="1205"/>
      <c r="CM12" s="1205"/>
      <c r="CN12" s="1205"/>
      <c r="CO12" s="1205"/>
      <c r="CP12" s="1205"/>
      <c r="CQ12" s="1205"/>
      <c r="CR12" s="1205"/>
      <c r="CS12" s="1205"/>
      <c r="CT12" s="1205"/>
      <c r="CU12" s="1205"/>
      <c r="CV12" s="1205"/>
      <c r="CW12" s="1205"/>
      <c r="CX12" s="1205"/>
      <c r="CY12" s="1205"/>
      <c r="CZ12" s="1205"/>
      <c r="DA12" s="1205"/>
      <c r="DB12" s="1205"/>
      <c r="DC12" s="1205"/>
      <c r="DD12" s="1205"/>
      <c r="DE12" s="1205"/>
    </row>
    <row r="13" spans="1:109" s="253" customFormat="1" x14ac:dyDescent="0.15">
      <c r="A13" s="1205"/>
      <c r="B13" s="1205"/>
      <c r="C13" s="1205"/>
      <c r="D13" s="1205"/>
      <c r="E13" s="1205"/>
      <c r="F13" s="1205"/>
      <c r="G13" s="1205"/>
      <c r="H13" s="1205"/>
      <c r="I13" s="1205"/>
      <c r="J13" s="1205"/>
      <c r="K13" s="1205"/>
      <c r="L13" s="1205"/>
      <c r="M13" s="1205"/>
      <c r="N13" s="1205"/>
      <c r="O13" s="1205"/>
      <c r="P13" s="1205"/>
      <c r="Q13" s="1205"/>
      <c r="R13" s="1205"/>
      <c r="S13" s="1205"/>
      <c r="T13" s="1205"/>
      <c r="U13" s="1205"/>
      <c r="V13" s="1205"/>
      <c r="W13" s="1205"/>
      <c r="X13" s="1205"/>
      <c r="Y13" s="1205"/>
      <c r="Z13" s="1205"/>
      <c r="AA13" s="1205"/>
      <c r="AB13" s="1205"/>
      <c r="AC13" s="1205"/>
      <c r="AD13" s="1205"/>
      <c r="AE13" s="1205"/>
      <c r="AF13" s="1205"/>
      <c r="AG13" s="1205"/>
      <c r="AH13" s="1205"/>
      <c r="AI13" s="1205"/>
      <c r="AJ13" s="1205"/>
      <c r="AK13" s="1205"/>
      <c r="AL13" s="1205"/>
      <c r="AM13" s="1205"/>
      <c r="AN13" s="1205"/>
      <c r="AO13" s="1205"/>
      <c r="AP13" s="1205"/>
      <c r="AQ13" s="1205"/>
      <c r="AR13" s="1205"/>
      <c r="AS13" s="1205"/>
      <c r="AT13" s="1205"/>
      <c r="AU13" s="1205"/>
      <c r="AV13" s="1205"/>
      <c r="AW13" s="1205"/>
      <c r="AX13" s="1205"/>
      <c r="AY13" s="1205"/>
      <c r="AZ13" s="1205"/>
      <c r="BA13" s="1205"/>
      <c r="BB13" s="1205"/>
      <c r="BC13" s="1205"/>
      <c r="BD13" s="1205"/>
      <c r="BE13" s="1205"/>
      <c r="BF13" s="1205"/>
      <c r="BG13" s="1205"/>
      <c r="BH13" s="1205"/>
      <c r="BI13" s="1205"/>
      <c r="BJ13" s="1205"/>
      <c r="BK13" s="1205"/>
      <c r="BL13" s="1205"/>
      <c r="BM13" s="1205"/>
      <c r="BN13" s="1205"/>
      <c r="BO13" s="1205"/>
      <c r="BP13" s="1205"/>
      <c r="BQ13" s="1205"/>
      <c r="BR13" s="1205"/>
      <c r="BS13" s="1205"/>
      <c r="BT13" s="1205"/>
      <c r="BU13" s="1205"/>
      <c r="BV13" s="1205"/>
      <c r="BW13" s="1205"/>
      <c r="BX13" s="1205"/>
      <c r="BY13" s="1205"/>
      <c r="BZ13" s="1205"/>
      <c r="CA13" s="1205"/>
      <c r="CB13" s="1205"/>
      <c r="CC13" s="1205"/>
      <c r="CD13" s="1205"/>
      <c r="CE13" s="1205"/>
      <c r="CF13" s="1205"/>
      <c r="CG13" s="1205"/>
      <c r="CH13" s="1205"/>
      <c r="CI13" s="1205"/>
      <c r="CJ13" s="1205"/>
      <c r="CK13" s="1205"/>
      <c r="CL13" s="1205"/>
      <c r="CM13" s="1205"/>
      <c r="CN13" s="1205"/>
      <c r="CO13" s="1205"/>
      <c r="CP13" s="1205"/>
      <c r="CQ13" s="1205"/>
      <c r="CR13" s="1205"/>
      <c r="CS13" s="1205"/>
      <c r="CT13" s="1205"/>
      <c r="CU13" s="1205"/>
      <c r="CV13" s="1205"/>
      <c r="CW13" s="1205"/>
      <c r="CX13" s="1205"/>
      <c r="CY13" s="1205"/>
      <c r="CZ13" s="1205"/>
      <c r="DA13" s="1205"/>
      <c r="DB13" s="1205"/>
      <c r="DC13" s="1205"/>
      <c r="DD13" s="1205"/>
      <c r="DE13" s="1205"/>
    </row>
    <row r="14" spans="1:109" s="253" customFormat="1" x14ac:dyDescent="0.15">
      <c r="A14" s="1205"/>
      <c r="B14" s="1205"/>
      <c r="C14" s="1205"/>
      <c r="D14" s="1205"/>
      <c r="E14" s="1205"/>
      <c r="F14" s="1205"/>
      <c r="G14" s="1205"/>
      <c r="H14" s="1205"/>
      <c r="I14" s="1205"/>
      <c r="J14" s="1205"/>
      <c r="K14" s="1205"/>
      <c r="L14" s="1205"/>
      <c r="M14" s="1205"/>
      <c r="N14" s="1205"/>
      <c r="O14" s="1205"/>
      <c r="P14" s="1205"/>
      <c r="Q14" s="1205"/>
      <c r="R14" s="1205"/>
      <c r="S14" s="1205"/>
      <c r="T14" s="1205"/>
      <c r="U14" s="1205"/>
      <c r="V14" s="1205"/>
      <c r="W14" s="1205"/>
      <c r="X14" s="1205"/>
      <c r="Y14" s="1205"/>
      <c r="Z14" s="1205"/>
      <c r="AA14" s="1205"/>
      <c r="AB14" s="1205"/>
      <c r="AC14" s="1205"/>
      <c r="AD14" s="1205"/>
      <c r="AE14" s="1205"/>
      <c r="AF14" s="1205"/>
      <c r="AG14" s="1205"/>
      <c r="AH14" s="1205"/>
      <c r="AI14" s="1205"/>
      <c r="AJ14" s="1205"/>
      <c r="AK14" s="1205"/>
      <c r="AL14" s="1205"/>
      <c r="AM14" s="1205"/>
      <c r="AN14" s="1205"/>
      <c r="AO14" s="1205"/>
      <c r="AP14" s="1205"/>
      <c r="AQ14" s="1205"/>
      <c r="AR14" s="1205"/>
      <c r="AS14" s="1205"/>
      <c r="AT14" s="1205"/>
      <c r="AU14" s="1205"/>
      <c r="AV14" s="1205"/>
      <c r="AW14" s="1205"/>
      <c r="AX14" s="1205"/>
      <c r="AY14" s="1205"/>
      <c r="AZ14" s="1205"/>
      <c r="BA14" s="1205"/>
      <c r="BB14" s="1205"/>
      <c r="BC14" s="1205"/>
      <c r="BD14" s="1205"/>
      <c r="BE14" s="1205"/>
      <c r="BF14" s="1205"/>
      <c r="BG14" s="1205"/>
      <c r="BH14" s="1205"/>
      <c r="BI14" s="1205"/>
      <c r="BJ14" s="1205"/>
      <c r="BK14" s="1205"/>
      <c r="BL14" s="1205"/>
      <c r="BM14" s="1205"/>
      <c r="BN14" s="1205"/>
      <c r="BO14" s="1205"/>
      <c r="BP14" s="1205"/>
      <c r="BQ14" s="1205"/>
      <c r="BR14" s="1205"/>
      <c r="BS14" s="1205"/>
      <c r="BT14" s="1205"/>
      <c r="BU14" s="1205"/>
      <c r="BV14" s="1205"/>
      <c r="BW14" s="1205"/>
      <c r="BX14" s="1205"/>
      <c r="BY14" s="1205"/>
      <c r="BZ14" s="1205"/>
      <c r="CA14" s="1205"/>
      <c r="CB14" s="1205"/>
      <c r="CC14" s="1205"/>
      <c r="CD14" s="1205"/>
      <c r="CE14" s="1205"/>
      <c r="CF14" s="1205"/>
      <c r="CG14" s="1205"/>
      <c r="CH14" s="1205"/>
      <c r="CI14" s="1205"/>
      <c r="CJ14" s="1205"/>
      <c r="CK14" s="1205"/>
      <c r="CL14" s="1205"/>
      <c r="CM14" s="1205"/>
      <c r="CN14" s="1205"/>
      <c r="CO14" s="1205"/>
      <c r="CP14" s="1205"/>
      <c r="CQ14" s="1205"/>
      <c r="CR14" s="1205"/>
      <c r="CS14" s="1205"/>
      <c r="CT14" s="1205"/>
      <c r="CU14" s="1205"/>
      <c r="CV14" s="1205"/>
      <c r="CW14" s="1205"/>
      <c r="CX14" s="1205"/>
      <c r="CY14" s="1205"/>
      <c r="CZ14" s="1205"/>
      <c r="DA14" s="1205"/>
      <c r="DB14" s="1205"/>
      <c r="DC14" s="1205"/>
      <c r="DD14" s="1205"/>
      <c r="DE14" s="1205"/>
    </row>
    <row r="15" spans="1:109" s="253" customFormat="1" x14ac:dyDescent="0.15">
      <c r="A15" s="255"/>
      <c r="B15" s="1205"/>
      <c r="C15" s="1205"/>
      <c r="D15" s="1205"/>
      <c r="E15" s="1205"/>
      <c r="F15" s="1205"/>
      <c r="G15" s="1205"/>
      <c r="H15" s="1205"/>
      <c r="I15" s="1205"/>
      <c r="J15" s="1205"/>
      <c r="K15" s="1205"/>
      <c r="L15" s="1205"/>
      <c r="M15" s="1205"/>
      <c r="N15" s="1205"/>
      <c r="O15" s="1205"/>
      <c r="P15" s="1205"/>
      <c r="Q15" s="1205"/>
      <c r="R15" s="1205"/>
      <c r="S15" s="1205"/>
      <c r="T15" s="1205"/>
      <c r="U15" s="1205"/>
      <c r="V15" s="1205"/>
      <c r="W15" s="1205"/>
      <c r="X15" s="1205"/>
      <c r="Y15" s="1205"/>
      <c r="Z15" s="1205"/>
      <c r="AA15" s="1205"/>
      <c r="AB15" s="1205"/>
      <c r="AC15" s="1205"/>
      <c r="AD15" s="1205"/>
      <c r="AE15" s="1205"/>
      <c r="AF15" s="1205"/>
      <c r="AG15" s="1205"/>
      <c r="AH15" s="1205"/>
      <c r="AI15" s="1205"/>
      <c r="AJ15" s="1205"/>
      <c r="AK15" s="1205"/>
      <c r="AL15" s="1205"/>
      <c r="AM15" s="1205"/>
      <c r="AN15" s="1205"/>
      <c r="AO15" s="1205"/>
      <c r="AP15" s="1205"/>
      <c r="AQ15" s="1205"/>
      <c r="AR15" s="1205"/>
      <c r="AS15" s="1205"/>
      <c r="AT15" s="1205"/>
      <c r="AU15" s="1205"/>
      <c r="AV15" s="1205"/>
      <c r="AW15" s="1205"/>
      <c r="AX15" s="1205"/>
      <c r="AY15" s="1205"/>
      <c r="AZ15" s="1205"/>
      <c r="BA15" s="1205"/>
      <c r="BB15" s="1205"/>
      <c r="BC15" s="1205"/>
      <c r="BD15" s="1205"/>
      <c r="BE15" s="1205"/>
      <c r="BF15" s="1205"/>
      <c r="BG15" s="1205"/>
      <c r="BH15" s="1205"/>
      <c r="BI15" s="1205"/>
      <c r="BJ15" s="1205"/>
      <c r="BK15" s="1205"/>
      <c r="BL15" s="1205"/>
      <c r="BM15" s="1205"/>
      <c r="BN15" s="1205"/>
      <c r="BO15" s="1205"/>
      <c r="BP15" s="1205"/>
      <c r="BQ15" s="1205"/>
      <c r="BR15" s="1205"/>
      <c r="BS15" s="1205"/>
      <c r="BT15" s="1205"/>
      <c r="BU15" s="1205"/>
      <c r="BV15" s="1205"/>
      <c r="BW15" s="1205"/>
      <c r="BX15" s="1205"/>
      <c r="BY15" s="1205"/>
      <c r="BZ15" s="1205"/>
      <c r="CA15" s="1205"/>
      <c r="CB15" s="1205"/>
      <c r="CC15" s="1205"/>
      <c r="CD15" s="1205"/>
      <c r="CE15" s="1205"/>
      <c r="CF15" s="1205"/>
      <c r="CG15" s="1205"/>
      <c r="CH15" s="1205"/>
      <c r="CI15" s="1205"/>
      <c r="CJ15" s="1205"/>
      <c r="CK15" s="1205"/>
      <c r="CL15" s="1205"/>
      <c r="CM15" s="1205"/>
      <c r="CN15" s="1205"/>
      <c r="CO15" s="1205"/>
      <c r="CP15" s="1205"/>
      <c r="CQ15" s="1205"/>
      <c r="CR15" s="1205"/>
      <c r="CS15" s="1205"/>
      <c r="CT15" s="1205"/>
      <c r="CU15" s="1205"/>
      <c r="CV15" s="1205"/>
      <c r="CW15" s="1205"/>
      <c r="CX15" s="1205"/>
      <c r="CY15" s="1205"/>
      <c r="CZ15" s="1205"/>
      <c r="DA15" s="1205"/>
      <c r="DB15" s="1205"/>
      <c r="DC15" s="1205"/>
      <c r="DD15" s="1205"/>
      <c r="DE15" s="1205"/>
    </row>
    <row r="16" spans="1:109" s="253" customFormat="1" x14ac:dyDescent="0.15">
      <c r="A16" s="255"/>
      <c r="B16" s="1205"/>
      <c r="C16" s="1205"/>
      <c r="D16" s="1205"/>
      <c r="E16" s="1205"/>
      <c r="F16" s="1205"/>
      <c r="G16" s="1205"/>
      <c r="H16" s="1205"/>
      <c r="I16" s="1205"/>
      <c r="J16" s="1205"/>
      <c r="K16" s="1205"/>
      <c r="L16" s="1205"/>
      <c r="M16" s="1205"/>
      <c r="N16" s="1205"/>
      <c r="O16" s="1205"/>
      <c r="P16" s="1205"/>
      <c r="Q16" s="1205"/>
      <c r="R16" s="1205"/>
      <c r="S16" s="1205"/>
      <c r="T16" s="1205"/>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5"/>
      <c r="BC16" s="1205"/>
      <c r="BD16" s="1205"/>
      <c r="BE16" s="1205"/>
      <c r="BF16" s="1205"/>
      <c r="BG16" s="1205"/>
      <c r="BH16" s="1205"/>
      <c r="BI16" s="1205"/>
      <c r="BJ16" s="1205"/>
      <c r="BK16" s="1205"/>
      <c r="BL16" s="1205"/>
      <c r="BM16" s="1205"/>
      <c r="BN16" s="1205"/>
      <c r="BO16" s="1205"/>
      <c r="BP16" s="1205"/>
      <c r="BQ16" s="1205"/>
      <c r="BR16" s="1205"/>
      <c r="BS16" s="1205"/>
      <c r="BT16" s="1205"/>
      <c r="BU16" s="1205"/>
      <c r="BV16" s="1205"/>
      <c r="BW16" s="1205"/>
      <c r="BX16" s="1205"/>
      <c r="BY16" s="1205"/>
      <c r="BZ16" s="1205"/>
      <c r="CA16" s="1205"/>
      <c r="CB16" s="1205"/>
      <c r="CC16" s="1205"/>
      <c r="CD16" s="1205"/>
      <c r="CE16" s="1205"/>
      <c r="CF16" s="1205"/>
      <c r="CG16" s="1205"/>
      <c r="CH16" s="1205"/>
      <c r="CI16" s="1205"/>
      <c r="CJ16" s="1205"/>
      <c r="CK16" s="1205"/>
      <c r="CL16" s="1205"/>
      <c r="CM16" s="1205"/>
      <c r="CN16" s="1205"/>
      <c r="CO16" s="1205"/>
      <c r="CP16" s="1205"/>
      <c r="CQ16" s="1205"/>
      <c r="CR16" s="1205"/>
      <c r="CS16" s="1205"/>
      <c r="CT16" s="1205"/>
      <c r="CU16" s="1205"/>
      <c r="CV16" s="1205"/>
      <c r="CW16" s="1205"/>
      <c r="CX16" s="1205"/>
      <c r="CY16" s="1205"/>
      <c r="CZ16" s="1205"/>
      <c r="DA16" s="1205"/>
      <c r="DB16" s="1205"/>
      <c r="DC16" s="1205"/>
      <c r="DD16" s="1205"/>
      <c r="DE16" s="1205"/>
    </row>
    <row r="17" spans="1:109" s="253" customFormat="1" x14ac:dyDescent="0.15">
      <c r="A17" s="255"/>
      <c r="B17" s="1205"/>
      <c r="C17" s="1205"/>
      <c r="D17" s="1205"/>
      <c r="E17" s="1205"/>
      <c r="F17" s="1205"/>
      <c r="G17" s="1205"/>
      <c r="H17" s="1205"/>
      <c r="I17" s="1205"/>
      <c r="J17" s="1205"/>
      <c r="K17" s="1205"/>
      <c r="L17" s="1205"/>
      <c r="M17" s="1205"/>
      <c r="N17" s="1205"/>
      <c r="O17" s="1205"/>
      <c r="P17" s="1205"/>
      <c r="Q17" s="1205"/>
      <c r="R17" s="1205"/>
      <c r="S17" s="1205"/>
      <c r="T17" s="1205"/>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V17" s="1205"/>
      <c r="AW17" s="1205"/>
      <c r="AX17" s="1205"/>
      <c r="AY17" s="1205"/>
      <c r="AZ17" s="1205"/>
      <c r="BA17" s="1205"/>
      <c r="BB17" s="1205"/>
      <c r="BC17" s="1205"/>
      <c r="BD17" s="1205"/>
      <c r="BE17" s="1205"/>
      <c r="BF17" s="1205"/>
      <c r="BG17" s="1205"/>
      <c r="BH17" s="1205"/>
      <c r="BI17" s="1205"/>
      <c r="BJ17" s="1205"/>
      <c r="BK17" s="1205"/>
      <c r="BL17" s="1205"/>
      <c r="BM17" s="1205"/>
      <c r="BN17" s="1205"/>
      <c r="BO17" s="1205"/>
      <c r="BP17" s="1205"/>
      <c r="BQ17" s="1205"/>
      <c r="BR17" s="1205"/>
      <c r="BS17" s="1205"/>
      <c r="BT17" s="1205"/>
      <c r="BU17" s="1205"/>
      <c r="BV17" s="1205"/>
      <c r="BW17" s="1205"/>
      <c r="BX17" s="1205"/>
      <c r="BY17" s="1205"/>
      <c r="BZ17" s="1205"/>
      <c r="CA17" s="1205"/>
      <c r="CB17" s="1205"/>
      <c r="CC17" s="1205"/>
      <c r="CD17" s="1205"/>
      <c r="CE17" s="1205"/>
      <c r="CF17" s="1205"/>
      <c r="CG17" s="1205"/>
      <c r="CH17" s="1205"/>
      <c r="CI17" s="1205"/>
      <c r="CJ17" s="1205"/>
      <c r="CK17" s="1205"/>
      <c r="CL17" s="1205"/>
      <c r="CM17" s="1205"/>
      <c r="CN17" s="1205"/>
      <c r="CO17" s="1205"/>
      <c r="CP17" s="1205"/>
      <c r="CQ17" s="1205"/>
      <c r="CR17" s="1205"/>
      <c r="CS17" s="1205"/>
      <c r="CT17" s="1205"/>
      <c r="CU17" s="1205"/>
      <c r="CV17" s="1205"/>
      <c r="CW17" s="1205"/>
      <c r="CX17" s="1205"/>
      <c r="CY17" s="1205"/>
      <c r="CZ17" s="1205"/>
      <c r="DA17" s="1205"/>
      <c r="DB17" s="1205"/>
      <c r="DC17" s="1205"/>
      <c r="DD17" s="1205"/>
      <c r="DE17" s="1205"/>
    </row>
    <row r="18" spans="1:109" s="253" customFormat="1" x14ac:dyDescent="0.15">
      <c r="A18" s="255"/>
      <c r="B18" s="1205"/>
      <c r="C18" s="1205"/>
      <c r="D18" s="1205"/>
      <c r="E18" s="1205"/>
      <c r="F18" s="1205"/>
      <c r="G18" s="1205"/>
      <c r="H18" s="1205"/>
      <c r="I18" s="1205"/>
      <c r="J18" s="1205"/>
      <c r="K18" s="1205"/>
      <c r="L18" s="1205"/>
      <c r="M18" s="1205"/>
      <c r="N18" s="1205"/>
      <c r="O18" s="1205"/>
      <c r="P18" s="1205"/>
      <c r="Q18" s="1205"/>
      <c r="R18" s="1205"/>
      <c r="S18" s="1205"/>
      <c r="T18" s="1205"/>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D18" s="1205"/>
      <c r="BE18" s="1205"/>
      <c r="BF18" s="1205"/>
      <c r="BG18" s="1205"/>
      <c r="BH18" s="1205"/>
      <c r="BI18" s="1205"/>
      <c r="BJ18" s="1205"/>
      <c r="BK18" s="1205"/>
      <c r="BL18" s="1205"/>
      <c r="BM18" s="1205"/>
      <c r="BN18" s="1205"/>
      <c r="BO18" s="1205"/>
      <c r="BP18" s="1205"/>
      <c r="BQ18" s="1205"/>
      <c r="BR18" s="1205"/>
      <c r="BS18" s="1205"/>
      <c r="BT18" s="1205"/>
      <c r="BU18" s="1205"/>
      <c r="BV18" s="1205"/>
      <c r="BW18" s="1205"/>
      <c r="BX18" s="1205"/>
      <c r="BY18" s="1205"/>
      <c r="BZ18" s="1205"/>
      <c r="CA18" s="1205"/>
      <c r="CB18" s="1205"/>
      <c r="CC18" s="1205"/>
      <c r="CD18" s="1205"/>
      <c r="CE18" s="1205"/>
      <c r="CF18" s="1205"/>
      <c r="CG18" s="1205"/>
      <c r="CH18" s="1205"/>
      <c r="CI18" s="1205"/>
      <c r="CJ18" s="1205"/>
      <c r="CK18" s="1205"/>
      <c r="CL18" s="1205"/>
      <c r="CM18" s="1205"/>
      <c r="CN18" s="1205"/>
      <c r="CO18" s="1205"/>
      <c r="CP18" s="1205"/>
      <c r="CQ18" s="1205"/>
      <c r="CR18" s="1205"/>
      <c r="CS18" s="1205"/>
      <c r="CT18" s="1205"/>
      <c r="CU18" s="1205"/>
      <c r="CV18" s="1205"/>
      <c r="CW18" s="1205"/>
      <c r="CX18" s="1205"/>
      <c r="CY18" s="1205"/>
      <c r="CZ18" s="1205"/>
      <c r="DA18" s="1205"/>
      <c r="DB18" s="1205"/>
      <c r="DC18" s="1205"/>
      <c r="DD18" s="1205"/>
      <c r="DE18" s="1205"/>
    </row>
    <row r="19" spans="1:109" x14ac:dyDescent="0.15">
      <c r="DD19" s="255"/>
      <c r="DE19" s="255"/>
    </row>
    <row r="20" spans="1:109" x14ac:dyDescent="0.15">
      <c r="DD20" s="255"/>
      <c r="DE20" s="255"/>
    </row>
    <row r="21" spans="1:109" ht="17.25" customHeight="1" x14ac:dyDescent="0.15">
      <c r="B21" s="1206"/>
      <c r="C21" s="257"/>
      <c r="D21" s="257"/>
      <c r="E21" s="257"/>
      <c r="F21" s="257"/>
      <c r="G21" s="257"/>
      <c r="H21" s="257"/>
      <c r="I21" s="257"/>
      <c r="J21" s="257"/>
      <c r="K21" s="257"/>
      <c r="L21" s="257"/>
      <c r="M21" s="257"/>
      <c r="N21" s="120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7"/>
      <c r="AU21" s="257"/>
      <c r="AV21" s="257"/>
      <c r="AW21" s="257"/>
      <c r="AX21" s="257"/>
      <c r="AY21" s="257"/>
      <c r="AZ21" s="257"/>
      <c r="BA21" s="257"/>
      <c r="BB21" s="257"/>
      <c r="BC21" s="257"/>
      <c r="BD21" s="257"/>
      <c r="BE21" s="257"/>
      <c r="BF21" s="1207"/>
      <c r="BG21" s="257"/>
      <c r="BH21" s="257"/>
      <c r="BI21" s="257"/>
      <c r="BJ21" s="257"/>
      <c r="BK21" s="257"/>
      <c r="BL21" s="257"/>
      <c r="BM21" s="257"/>
      <c r="BN21" s="257"/>
      <c r="BO21" s="257"/>
      <c r="BP21" s="257"/>
      <c r="BQ21" s="257"/>
      <c r="BR21" s="1207"/>
      <c r="BS21" s="257"/>
      <c r="BT21" s="257"/>
      <c r="BU21" s="257"/>
      <c r="BV21" s="257"/>
      <c r="BW21" s="257"/>
      <c r="BX21" s="257"/>
      <c r="BY21" s="257"/>
      <c r="BZ21" s="257"/>
      <c r="CA21" s="257"/>
      <c r="CB21" s="257"/>
      <c r="CC21" s="257"/>
      <c r="CD21" s="1207"/>
      <c r="CE21" s="257"/>
      <c r="CF21" s="257"/>
      <c r="CG21" s="257"/>
      <c r="CH21" s="257"/>
      <c r="CI21" s="257"/>
      <c r="CJ21" s="257"/>
      <c r="CK21" s="257"/>
      <c r="CL21" s="257"/>
      <c r="CM21" s="257"/>
      <c r="CN21" s="257"/>
      <c r="CO21" s="257"/>
      <c r="CP21" s="1207"/>
      <c r="CQ21" s="257"/>
      <c r="CR21" s="257"/>
      <c r="CS21" s="257"/>
      <c r="CT21" s="257"/>
      <c r="CU21" s="257"/>
      <c r="CV21" s="257"/>
      <c r="CW21" s="257"/>
      <c r="CX21" s="257"/>
      <c r="CY21" s="257"/>
      <c r="CZ21" s="257"/>
      <c r="DA21" s="257"/>
      <c r="DB21" s="1207"/>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8"/>
      <c r="DD40" s="1208"/>
      <c r="DE40" s="255"/>
    </row>
    <row r="41" spans="2:109" ht="17.25" x14ac:dyDescent="0.15">
      <c r="B41" s="256" t="s">
        <v>600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9"/>
      <c r="I42" s="1210"/>
      <c r="J42" s="1210"/>
      <c r="K42" s="1210"/>
      <c r="AM42" s="1209"/>
      <c r="AN42" s="1209" t="s">
        <v>601</v>
      </c>
      <c r="AP42" s="1210"/>
      <c r="AQ42" s="1210"/>
      <c r="AR42" s="1210"/>
      <c r="AY42" s="1209"/>
      <c r="BA42" s="1210"/>
      <c r="BB42" s="1210"/>
      <c r="BC42" s="1210"/>
      <c r="BK42" s="1209"/>
      <c r="BM42" s="1210"/>
      <c r="BN42" s="1210"/>
      <c r="BO42" s="1210"/>
      <c r="BW42" s="1209"/>
      <c r="BY42" s="1210"/>
      <c r="BZ42" s="1210"/>
      <c r="CA42" s="1210"/>
      <c r="CI42" s="1209"/>
      <c r="CK42" s="1210"/>
      <c r="CL42" s="1210"/>
      <c r="CM42" s="1210"/>
      <c r="CU42" s="1209"/>
      <c r="CW42" s="1210"/>
      <c r="CX42" s="1210"/>
      <c r="CY42" s="1210"/>
    </row>
    <row r="43" spans="2:109" ht="13.5" customHeight="1" x14ac:dyDescent="0.15">
      <c r="B43" s="259"/>
      <c r="AN43" s="1211" t="s">
        <v>602</v>
      </c>
      <c r="AO43" s="1212"/>
      <c r="AP43" s="1212"/>
      <c r="AQ43" s="1212"/>
      <c r="AR43" s="1212"/>
      <c r="AS43" s="1212"/>
      <c r="AT43" s="1212"/>
      <c r="AU43" s="1212"/>
      <c r="AV43" s="1212"/>
      <c r="AW43" s="1212"/>
      <c r="AX43" s="1212"/>
      <c r="AY43" s="1212"/>
      <c r="AZ43" s="1212"/>
      <c r="BA43" s="1212"/>
      <c r="BB43" s="1212"/>
      <c r="BC43" s="1212"/>
      <c r="BD43" s="1212"/>
      <c r="BE43" s="1212"/>
      <c r="BF43" s="1212"/>
      <c r="BG43" s="1212"/>
      <c r="BH43" s="1212"/>
      <c r="BI43" s="1212"/>
      <c r="BJ43" s="1212"/>
      <c r="BK43" s="1212"/>
      <c r="BL43" s="1212"/>
      <c r="BM43" s="1212"/>
      <c r="BN43" s="1212"/>
      <c r="BO43" s="1212"/>
      <c r="BP43" s="1212"/>
      <c r="BQ43" s="1212"/>
      <c r="BR43" s="1212"/>
      <c r="BS43" s="1212"/>
      <c r="BT43" s="1212"/>
      <c r="BU43" s="1212"/>
      <c r="BV43" s="1212"/>
      <c r="BW43" s="1212"/>
      <c r="BX43" s="1212"/>
      <c r="BY43" s="1212"/>
      <c r="BZ43" s="1212"/>
      <c r="CA43" s="1212"/>
      <c r="CB43" s="1212"/>
      <c r="CC43" s="1212"/>
      <c r="CD43" s="1212"/>
      <c r="CE43" s="1212"/>
      <c r="CF43" s="1212"/>
      <c r="CG43" s="1212"/>
      <c r="CH43" s="1212"/>
      <c r="CI43" s="1212"/>
      <c r="CJ43" s="1212"/>
      <c r="CK43" s="1212"/>
      <c r="CL43" s="1212"/>
      <c r="CM43" s="1212"/>
      <c r="CN43" s="1212"/>
      <c r="CO43" s="1212"/>
      <c r="CP43" s="1212"/>
      <c r="CQ43" s="1212"/>
      <c r="CR43" s="1212"/>
      <c r="CS43" s="1212"/>
      <c r="CT43" s="1212"/>
      <c r="CU43" s="1212"/>
      <c r="CV43" s="1212"/>
      <c r="CW43" s="1212"/>
      <c r="CX43" s="1212"/>
      <c r="CY43" s="1212"/>
      <c r="CZ43" s="1212"/>
      <c r="DA43" s="1212"/>
      <c r="DB43" s="1212"/>
      <c r="DC43" s="1213"/>
    </row>
    <row r="44" spans="2:109" x14ac:dyDescent="0.15">
      <c r="B44" s="259"/>
      <c r="AN44" s="1214"/>
      <c r="AO44" s="1215"/>
      <c r="AP44" s="1215"/>
      <c r="AQ44" s="1215"/>
      <c r="AR44" s="1215"/>
      <c r="AS44" s="1215"/>
      <c r="AT44" s="1215"/>
      <c r="AU44" s="1215"/>
      <c r="AV44" s="1215"/>
      <c r="AW44" s="1215"/>
      <c r="AX44" s="1215"/>
      <c r="AY44" s="1215"/>
      <c r="AZ44" s="1215"/>
      <c r="BA44" s="1215"/>
      <c r="BB44" s="1215"/>
      <c r="BC44" s="1215"/>
      <c r="BD44" s="1215"/>
      <c r="BE44" s="1215"/>
      <c r="BF44" s="1215"/>
      <c r="BG44" s="1215"/>
      <c r="BH44" s="1215"/>
      <c r="BI44" s="1215"/>
      <c r="BJ44" s="1215"/>
      <c r="BK44" s="1215"/>
      <c r="BL44" s="1215"/>
      <c r="BM44" s="1215"/>
      <c r="BN44" s="1215"/>
      <c r="BO44" s="1215"/>
      <c r="BP44" s="1215"/>
      <c r="BQ44" s="1215"/>
      <c r="BR44" s="1215"/>
      <c r="BS44" s="1215"/>
      <c r="BT44" s="1215"/>
      <c r="BU44" s="1215"/>
      <c r="BV44" s="1215"/>
      <c r="BW44" s="1215"/>
      <c r="BX44" s="1215"/>
      <c r="BY44" s="1215"/>
      <c r="BZ44" s="1215"/>
      <c r="CA44" s="1215"/>
      <c r="CB44" s="1215"/>
      <c r="CC44" s="1215"/>
      <c r="CD44" s="1215"/>
      <c r="CE44" s="1215"/>
      <c r="CF44" s="1215"/>
      <c r="CG44" s="1215"/>
      <c r="CH44" s="1215"/>
      <c r="CI44" s="1215"/>
      <c r="CJ44" s="1215"/>
      <c r="CK44" s="1215"/>
      <c r="CL44" s="1215"/>
      <c r="CM44" s="1215"/>
      <c r="CN44" s="1215"/>
      <c r="CO44" s="1215"/>
      <c r="CP44" s="1215"/>
      <c r="CQ44" s="1215"/>
      <c r="CR44" s="1215"/>
      <c r="CS44" s="1215"/>
      <c r="CT44" s="1215"/>
      <c r="CU44" s="1215"/>
      <c r="CV44" s="1215"/>
      <c r="CW44" s="1215"/>
      <c r="CX44" s="1215"/>
      <c r="CY44" s="1215"/>
      <c r="CZ44" s="1215"/>
      <c r="DA44" s="1215"/>
      <c r="DB44" s="1215"/>
      <c r="DC44" s="1216"/>
    </row>
    <row r="45" spans="2:109" x14ac:dyDescent="0.15">
      <c r="B45" s="259"/>
      <c r="AN45" s="1214"/>
      <c r="AO45" s="1215"/>
      <c r="AP45" s="1215"/>
      <c r="AQ45" s="1215"/>
      <c r="AR45" s="1215"/>
      <c r="AS45" s="1215"/>
      <c r="AT45" s="1215"/>
      <c r="AU45" s="1215"/>
      <c r="AV45" s="1215"/>
      <c r="AW45" s="1215"/>
      <c r="AX45" s="1215"/>
      <c r="AY45" s="1215"/>
      <c r="AZ45" s="1215"/>
      <c r="BA45" s="1215"/>
      <c r="BB45" s="1215"/>
      <c r="BC45" s="1215"/>
      <c r="BD45" s="1215"/>
      <c r="BE45" s="1215"/>
      <c r="BF45" s="1215"/>
      <c r="BG45" s="1215"/>
      <c r="BH45" s="1215"/>
      <c r="BI45" s="1215"/>
      <c r="BJ45" s="1215"/>
      <c r="BK45" s="1215"/>
      <c r="BL45" s="1215"/>
      <c r="BM45" s="1215"/>
      <c r="BN45" s="1215"/>
      <c r="BO45" s="1215"/>
      <c r="BP45" s="1215"/>
      <c r="BQ45" s="1215"/>
      <c r="BR45" s="1215"/>
      <c r="BS45" s="1215"/>
      <c r="BT45" s="1215"/>
      <c r="BU45" s="1215"/>
      <c r="BV45" s="1215"/>
      <c r="BW45" s="1215"/>
      <c r="BX45" s="1215"/>
      <c r="BY45" s="1215"/>
      <c r="BZ45" s="1215"/>
      <c r="CA45" s="1215"/>
      <c r="CB45" s="1215"/>
      <c r="CC45" s="1215"/>
      <c r="CD45" s="1215"/>
      <c r="CE45" s="1215"/>
      <c r="CF45" s="1215"/>
      <c r="CG45" s="1215"/>
      <c r="CH45" s="1215"/>
      <c r="CI45" s="1215"/>
      <c r="CJ45" s="1215"/>
      <c r="CK45" s="1215"/>
      <c r="CL45" s="1215"/>
      <c r="CM45" s="1215"/>
      <c r="CN45" s="1215"/>
      <c r="CO45" s="1215"/>
      <c r="CP45" s="1215"/>
      <c r="CQ45" s="1215"/>
      <c r="CR45" s="1215"/>
      <c r="CS45" s="1215"/>
      <c r="CT45" s="1215"/>
      <c r="CU45" s="1215"/>
      <c r="CV45" s="1215"/>
      <c r="CW45" s="1215"/>
      <c r="CX45" s="1215"/>
      <c r="CY45" s="1215"/>
      <c r="CZ45" s="1215"/>
      <c r="DA45" s="1215"/>
      <c r="DB45" s="1215"/>
      <c r="DC45" s="1216"/>
    </row>
    <row r="46" spans="2:109" x14ac:dyDescent="0.15">
      <c r="B46" s="259"/>
      <c r="AN46" s="1214"/>
      <c r="AO46" s="1215"/>
      <c r="AP46" s="1215"/>
      <c r="AQ46" s="1215"/>
      <c r="AR46" s="1215"/>
      <c r="AS46" s="1215"/>
      <c r="AT46" s="1215"/>
      <c r="AU46" s="1215"/>
      <c r="AV46" s="1215"/>
      <c r="AW46" s="1215"/>
      <c r="AX46" s="1215"/>
      <c r="AY46" s="1215"/>
      <c r="AZ46" s="1215"/>
      <c r="BA46" s="1215"/>
      <c r="BB46" s="1215"/>
      <c r="BC46" s="1215"/>
      <c r="BD46" s="1215"/>
      <c r="BE46" s="1215"/>
      <c r="BF46" s="1215"/>
      <c r="BG46" s="1215"/>
      <c r="BH46" s="1215"/>
      <c r="BI46" s="1215"/>
      <c r="BJ46" s="1215"/>
      <c r="BK46" s="1215"/>
      <c r="BL46" s="1215"/>
      <c r="BM46" s="1215"/>
      <c r="BN46" s="1215"/>
      <c r="BO46" s="1215"/>
      <c r="BP46" s="1215"/>
      <c r="BQ46" s="1215"/>
      <c r="BR46" s="1215"/>
      <c r="BS46" s="1215"/>
      <c r="BT46" s="1215"/>
      <c r="BU46" s="1215"/>
      <c r="BV46" s="1215"/>
      <c r="BW46" s="1215"/>
      <c r="BX46" s="1215"/>
      <c r="BY46" s="1215"/>
      <c r="BZ46" s="1215"/>
      <c r="CA46" s="1215"/>
      <c r="CB46" s="1215"/>
      <c r="CC46" s="1215"/>
      <c r="CD46" s="1215"/>
      <c r="CE46" s="1215"/>
      <c r="CF46" s="1215"/>
      <c r="CG46" s="1215"/>
      <c r="CH46" s="1215"/>
      <c r="CI46" s="1215"/>
      <c r="CJ46" s="1215"/>
      <c r="CK46" s="1215"/>
      <c r="CL46" s="1215"/>
      <c r="CM46" s="1215"/>
      <c r="CN46" s="1215"/>
      <c r="CO46" s="1215"/>
      <c r="CP46" s="1215"/>
      <c r="CQ46" s="1215"/>
      <c r="CR46" s="1215"/>
      <c r="CS46" s="1215"/>
      <c r="CT46" s="1215"/>
      <c r="CU46" s="1215"/>
      <c r="CV46" s="1215"/>
      <c r="CW46" s="1215"/>
      <c r="CX46" s="1215"/>
      <c r="CY46" s="1215"/>
      <c r="CZ46" s="1215"/>
      <c r="DA46" s="1215"/>
      <c r="DB46" s="1215"/>
      <c r="DC46" s="1216"/>
    </row>
    <row r="47" spans="2:109" x14ac:dyDescent="0.15">
      <c r="B47" s="259"/>
      <c r="AN47" s="1217"/>
      <c r="AO47" s="1218"/>
      <c r="AP47" s="1218"/>
      <c r="AQ47" s="1218"/>
      <c r="AR47" s="1218"/>
      <c r="AS47" s="1218"/>
      <c r="AT47" s="1218"/>
      <c r="AU47" s="1218"/>
      <c r="AV47" s="1218"/>
      <c r="AW47" s="1218"/>
      <c r="AX47" s="1218"/>
      <c r="AY47" s="1218"/>
      <c r="AZ47" s="1218"/>
      <c r="BA47" s="1218"/>
      <c r="BB47" s="1218"/>
      <c r="BC47" s="1218"/>
      <c r="BD47" s="1218"/>
      <c r="BE47" s="1218"/>
      <c r="BF47" s="1218"/>
      <c r="BG47" s="1218"/>
      <c r="BH47" s="1218"/>
      <c r="BI47" s="1218"/>
      <c r="BJ47" s="1218"/>
      <c r="BK47" s="1218"/>
      <c r="BL47" s="1218"/>
      <c r="BM47" s="1218"/>
      <c r="BN47" s="1218"/>
      <c r="BO47" s="1218"/>
      <c r="BP47" s="1218"/>
      <c r="BQ47" s="1218"/>
      <c r="BR47" s="1218"/>
      <c r="BS47" s="1218"/>
      <c r="BT47" s="1218"/>
      <c r="BU47" s="1218"/>
      <c r="BV47" s="1218"/>
      <c r="BW47" s="1218"/>
      <c r="BX47" s="1218"/>
      <c r="BY47" s="1218"/>
      <c r="BZ47" s="1218"/>
      <c r="CA47" s="1218"/>
      <c r="CB47" s="1218"/>
      <c r="CC47" s="1218"/>
      <c r="CD47" s="1218"/>
      <c r="CE47" s="1218"/>
      <c r="CF47" s="1218"/>
      <c r="CG47" s="1218"/>
      <c r="CH47" s="1218"/>
      <c r="CI47" s="1218"/>
      <c r="CJ47" s="1218"/>
      <c r="CK47" s="1218"/>
      <c r="CL47" s="1218"/>
      <c r="CM47" s="1218"/>
      <c r="CN47" s="1218"/>
      <c r="CO47" s="1218"/>
      <c r="CP47" s="1218"/>
      <c r="CQ47" s="1218"/>
      <c r="CR47" s="1218"/>
      <c r="CS47" s="1218"/>
      <c r="CT47" s="1218"/>
      <c r="CU47" s="1218"/>
      <c r="CV47" s="1218"/>
      <c r="CW47" s="1218"/>
      <c r="CX47" s="1218"/>
      <c r="CY47" s="1218"/>
      <c r="CZ47" s="1218"/>
      <c r="DA47" s="1218"/>
      <c r="DB47" s="1218"/>
      <c r="DC47" s="1219"/>
    </row>
    <row r="48" spans="2:109" x14ac:dyDescent="0.15">
      <c r="B48" s="259"/>
      <c r="H48" s="1220"/>
      <c r="I48" s="1220"/>
      <c r="J48" s="1220"/>
      <c r="AN48" s="1220"/>
      <c r="AO48" s="1220"/>
      <c r="AP48" s="1220"/>
      <c r="AZ48" s="1220"/>
      <c r="BA48" s="1220"/>
      <c r="BB48" s="1220"/>
      <c r="BL48" s="1220"/>
      <c r="BM48" s="1220"/>
      <c r="BN48" s="1220"/>
      <c r="BX48" s="1220"/>
      <c r="BY48" s="1220"/>
      <c r="BZ48" s="1220"/>
      <c r="CJ48" s="1220"/>
      <c r="CK48" s="1220"/>
      <c r="CL48" s="1220"/>
      <c r="CV48" s="1220"/>
      <c r="CW48" s="1220"/>
      <c r="CX48" s="1220"/>
    </row>
    <row r="49" spans="1:109" x14ac:dyDescent="0.15">
      <c r="B49" s="259"/>
      <c r="AN49" s="255" t="s">
        <v>603</v>
      </c>
    </row>
    <row r="50" spans="1:109" x14ac:dyDescent="0.15">
      <c r="B50" s="259"/>
      <c r="G50" s="1221"/>
      <c r="H50" s="1221"/>
      <c r="I50" s="1221"/>
      <c r="J50" s="1221"/>
      <c r="K50" s="1222"/>
      <c r="L50" s="1222"/>
      <c r="M50" s="1223"/>
      <c r="N50" s="1223"/>
      <c r="AN50" s="1224"/>
      <c r="AO50" s="1225"/>
      <c r="AP50" s="1225"/>
      <c r="AQ50" s="1225"/>
      <c r="AR50" s="1225"/>
      <c r="AS50" s="1225"/>
      <c r="AT50" s="1225"/>
      <c r="AU50" s="1225"/>
      <c r="AV50" s="1225"/>
      <c r="AW50" s="1225"/>
      <c r="AX50" s="1225"/>
      <c r="AY50" s="1225"/>
      <c r="AZ50" s="1225"/>
      <c r="BA50" s="1225"/>
      <c r="BB50" s="1225"/>
      <c r="BC50" s="1225"/>
      <c r="BD50" s="1225"/>
      <c r="BE50" s="1225"/>
      <c r="BF50" s="1225"/>
      <c r="BG50" s="1225"/>
      <c r="BH50" s="1225"/>
      <c r="BI50" s="1225"/>
      <c r="BJ50" s="1225"/>
      <c r="BK50" s="1225"/>
      <c r="BL50" s="1225"/>
      <c r="BM50" s="1225"/>
      <c r="BN50" s="1225"/>
      <c r="BO50" s="1226"/>
      <c r="BP50" s="1227" t="s">
        <v>550</v>
      </c>
      <c r="BQ50" s="1227"/>
      <c r="BR50" s="1227"/>
      <c r="BS50" s="1227"/>
      <c r="BT50" s="1227"/>
      <c r="BU50" s="1227"/>
      <c r="BV50" s="1227"/>
      <c r="BW50" s="1227"/>
      <c r="BX50" s="1227" t="s">
        <v>551</v>
      </c>
      <c r="BY50" s="1227"/>
      <c r="BZ50" s="1227"/>
      <c r="CA50" s="1227"/>
      <c r="CB50" s="1227"/>
      <c r="CC50" s="1227"/>
      <c r="CD50" s="1227"/>
      <c r="CE50" s="1227"/>
      <c r="CF50" s="1227" t="s">
        <v>552</v>
      </c>
      <c r="CG50" s="1227"/>
      <c r="CH50" s="1227"/>
      <c r="CI50" s="1227"/>
      <c r="CJ50" s="1227"/>
      <c r="CK50" s="1227"/>
      <c r="CL50" s="1227"/>
      <c r="CM50" s="1227"/>
      <c r="CN50" s="1227" t="s">
        <v>553</v>
      </c>
      <c r="CO50" s="1227"/>
      <c r="CP50" s="1227"/>
      <c r="CQ50" s="1227"/>
      <c r="CR50" s="1227"/>
      <c r="CS50" s="1227"/>
      <c r="CT50" s="1227"/>
      <c r="CU50" s="1227"/>
      <c r="CV50" s="1227" t="s">
        <v>554</v>
      </c>
      <c r="CW50" s="1227"/>
      <c r="CX50" s="1227"/>
      <c r="CY50" s="1227"/>
      <c r="CZ50" s="1227"/>
      <c r="DA50" s="1227"/>
      <c r="DB50" s="1227"/>
      <c r="DC50" s="1227"/>
    </row>
    <row r="51" spans="1:109" ht="13.5" customHeight="1" x14ac:dyDescent="0.15">
      <c r="B51" s="259"/>
      <c r="G51" s="1228"/>
      <c r="H51" s="1228"/>
      <c r="I51" s="1229"/>
      <c r="J51" s="1229"/>
      <c r="K51" s="1230"/>
      <c r="L51" s="1230"/>
      <c r="M51" s="1230"/>
      <c r="N51" s="1230"/>
      <c r="AM51" s="1220"/>
      <c r="AN51" s="1231" t="s">
        <v>604</v>
      </c>
      <c r="AO51" s="1231"/>
      <c r="AP51" s="1231"/>
      <c r="AQ51" s="1231"/>
      <c r="AR51" s="1231"/>
      <c r="AS51" s="1231"/>
      <c r="AT51" s="1231"/>
      <c r="AU51" s="1231"/>
      <c r="AV51" s="1231"/>
      <c r="AW51" s="1231"/>
      <c r="AX51" s="1231"/>
      <c r="AY51" s="1231"/>
      <c r="AZ51" s="1231"/>
      <c r="BA51" s="1231"/>
      <c r="BB51" s="1231" t="s">
        <v>605</v>
      </c>
      <c r="BC51" s="1231"/>
      <c r="BD51" s="1231"/>
      <c r="BE51" s="1231"/>
      <c r="BF51" s="1231"/>
      <c r="BG51" s="1231"/>
      <c r="BH51" s="1231"/>
      <c r="BI51" s="1231"/>
      <c r="BJ51" s="1231"/>
      <c r="BK51" s="1231"/>
      <c r="BL51" s="1231"/>
      <c r="BM51" s="1231"/>
      <c r="BN51" s="1231"/>
      <c r="BO51" s="1231"/>
      <c r="BP51" s="1232"/>
      <c r="BQ51" s="1232"/>
      <c r="BR51" s="1232"/>
      <c r="BS51" s="1232"/>
      <c r="BT51" s="1232"/>
      <c r="BU51" s="1232"/>
      <c r="BV51" s="1232"/>
      <c r="BW51" s="1232"/>
      <c r="BX51" s="1232"/>
      <c r="BY51" s="1232"/>
      <c r="BZ51" s="1232"/>
      <c r="CA51" s="1232"/>
      <c r="CB51" s="1232"/>
      <c r="CC51" s="1232"/>
      <c r="CD51" s="1232"/>
      <c r="CE51" s="1232"/>
      <c r="CF51" s="1232"/>
      <c r="CG51" s="1232"/>
      <c r="CH51" s="1232"/>
      <c r="CI51" s="1232"/>
      <c r="CJ51" s="1232"/>
      <c r="CK51" s="1232"/>
      <c r="CL51" s="1232"/>
      <c r="CM51" s="1232"/>
      <c r="CN51" s="1232"/>
      <c r="CO51" s="1232"/>
      <c r="CP51" s="1232"/>
      <c r="CQ51" s="1232"/>
      <c r="CR51" s="1232"/>
      <c r="CS51" s="1232"/>
      <c r="CT51" s="1232"/>
      <c r="CU51" s="1232"/>
      <c r="CV51" s="1232"/>
      <c r="CW51" s="1232"/>
      <c r="CX51" s="1232"/>
      <c r="CY51" s="1232"/>
      <c r="CZ51" s="1232"/>
      <c r="DA51" s="1232"/>
      <c r="DB51" s="1232"/>
      <c r="DC51" s="1232"/>
    </row>
    <row r="52" spans="1:109" x14ac:dyDescent="0.15">
      <c r="B52" s="259"/>
      <c r="G52" s="1228"/>
      <c r="H52" s="1228"/>
      <c r="I52" s="1229"/>
      <c r="J52" s="1229"/>
      <c r="K52" s="1230"/>
      <c r="L52" s="1230"/>
      <c r="M52" s="1230"/>
      <c r="N52" s="1230"/>
      <c r="AM52" s="1220"/>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32"/>
      <c r="BQ52" s="1232"/>
      <c r="BR52" s="1232"/>
      <c r="BS52" s="1232"/>
      <c r="BT52" s="1232"/>
      <c r="BU52" s="1232"/>
      <c r="BV52" s="1232"/>
      <c r="BW52" s="1232"/>
      <c r="BX52" s="1232"/>
      <c r="BY52" s="1232"/>
      <c r="BZ52" s="1232"/>
      <c r="CA52" s="1232"/>
      <c r="CB52" s="1232"/>
      <c r="CC52" s="1232"/>
      <c r="CD52" s="1232"/>
      <c r="CE52" s="1232"/>
      <c r="CF52" s="1232"/>
      <c r="CG52" s="1232"/>
      <c r="CH52" s="1232"/>
      <c r="CI52" s="1232"/>
      <c r="CJ52" s="1232"/>
      <c r="CK52" s="1232"/>
      <c r="CL52" s="1232"/>
      <c r="CM52" s="1232"/>
      <c r="CN52" s="1232"/>
      <c r="CO52" s="1232"/>
      <c r="CP52" s="1232"/>
      <c r="CQ52" s="1232"/>
      <c r="CR52" s="1232"/>
      <c r="CS52" s="1232"/>
      <c r="CT52" s="1232"/>
      <c r="CU52" s="1232"/>
      <c r="CV52" s="1232"/>
      <c r="CW52" s="1232"/>
      <c r="CX52" s="1232"/>
      <c r="CY52" s="1232"/>
      <c r="CZ52" s="1232"/>
      <c r="DA52" s="1232"/>
      <c r="DB52" s="1232"/>
      <c r="DC52" s="1232"/>
    </row>
    <row r="53" spans="1:109" x14ac:dyDescent="0.15">
      <c r="A53" s="1210"/>
      <c r="B53" s="259"/>
      <c r="G53" s="1228"/>
      <c r="H53" s="1228"/>
      <c r="I53" s="1221"/>
      <c r="J53" s="1221"/>
      <c r="K53" s="1230"/>
      <c r="L53" s="1230"/>
      <c r="M53" s="1230"/>
      <c r="N53" s="1230"/>
      <c r="AM53" s="1220"/>
      <c r="AN53" s="1231"/>
      <c r="AO53" s="1231"/>
      <c r="AP53" s="1231"/>
      <c r="AQ53" s="1231"/>
      <c r="AR53" s="1231"/>
      <c r="AS53" s="1231"/>
      <c r="AT53" s="1231"/>
      <c r="AU53" s="1231"/>
      <c r="AV53" s="1231"/>
      <c r="AW53" s="1231"/>
      <c r="AX53" s="1231"/>
      <c r="AY53" s="1231"/>
      <c r="AZ53" s="1231"/>
      <c r="BA53" s="1231"/>
      <c r="BB53" s="1231" t="s">
        <v>606</v>
      </c>
      <c r="BC53" s="1231"/>
      <c r="BD53" s="1231"/>
      <c r="BE53" s="1231"/>
      <c r="BF53" s="1231"/>
      <c r="BG53" s="1231"/>
      <c r="BH53" s="1231"/>
      <c r="BI53" s="1231"/>
      <c r="BJ53" s="1231"/>
      <c r="BK53" s="1231"/>
      <c r="BL53" s="1231"/>
      <c r="BM53" s="1231"/>
      <c r="BN53" s="1231"/>
      <c r="BO53" s="1231"/>
      <c r="BP53" s="1232">
        <v>57.8</v>
      </c>
      <c r="BQ53" s="1232"/>
      <c r="BR53" s="1232"/>
      <c r="BS53" s="1232"/>
      <c r="BT53" s="1232"/>
      <c r="BU53" s="1232"/>
      <c r="BV53" s="1232"/>
      <c r="BW53" s="1232"/>
      <c r="BX53" s="1232">
        <v>59.5</v>
      </c>
      <c r="BY53" s="1232"/>
      <c r="BZ53" s="1232"/>
      <c r="CA53" s="1232"/>
      <c r="CB53" s="1232"/>
      <c r="CC53" s="1232"/>
      <c r="CD53" s="1232"/>
      <c r="CE53" s="1232"/>
      <c r="CF53" s="1232">
        <v>61</v>
      </c>
      <c r="CG53" s="1232"/>
      <c r="CH53" s="1232"/>
      <c r="CI53" s="1232"/>
      <c r="CJ53" s="1232"/>
      <c r="CK53" s="1232"/>
      <c r="CL53" s="1232"/>
      <c r="CM53" s="1232"/>
      <c r="CN53" s="1232">
        <v>56.9</v>
      </c>
      <c r="CO53" s="1232"/>
      <c r="CP53" s="1232"/>
      <c r="CQ53" s="1232"/>
      <c r="CR53" s="1232"/>
      <c r="CS53" s="1232"/>
      <c r="CT53" s="1232"/>
      <c r="CU53" s="1232"/>
      <c r="CV53" s="1232">
        <v>58.1</v>
      </c>
      <c r="CW53" s="1232"/>
      <c r="CX53" s="1232"/>
      <c r="CY53" s="1232"/>
      <c r="CZ53" s="1232"/>
      <c r="DA53" s="1232"/>
      <c r="DB53" s="1232"/>
      <c r="DC53" s="1232"/>
    </row>
    <row r="54" spans="1:109" x14ac:dyDescent="0.15">
      <c r="A54" s="1210"/>
      <c r="B54" s="259"/>
      <c r="G54" s="1228"/>
      <c r="H54" s="1228"/>
      <c r="I54" s="1221"/>
      <c r="J54" s="1221"/>
      <c r="K54" s="1230"/>
      <c r="L54" s="1230"/>
      <c r="M54" s="1230"/>
      <c r="N54" s="1230"/>
      <c r="AM54" s="1220"/>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32"/>
      <c r="BQ54" s="1232"/>
      <c r="BR54" s="1232"/>
      <c r="BS54" s="1232"/>
      <c r="BT54" s="1232"/>
      <c r="BU54" s="1232"/>
      <c r="BV54" s="1232"/>
      <c r="BW54" s="1232"/>
      <c r="BX54" s="1232"/>
      <c r="BY54" s="1232"/>
      <c r="BZ54" s="1232"/>
      <c r="CA54" s="1232"/>
      <c r="CB54" s="1232"/>
      <c r="CC54" s="1232"/>
      <c r="CD54" s="1232"/>
      <c r="CE54" s="1232"/>
      <c r="CF54" s="1232"/>
      <c r="CG54" s="1232"/>
      <c r="CH54" s="1232"/>
      <c r="CI54" s="1232"/>
      <c r="CJ54" s="1232"/>
      <c r="CK54" s="1232"/>
      <c r="CL54" s="1232"/>
      <c r="CM54" s="1232"/>
      <c r="CN54" s="1232"/>
      <c r="CO54" s="1232"/>
      <c r="CP54" s="1232"/>
      <c r="CQ54" s="1232"/>
      <c r="CR54" s="1232"/>
      <c r="CS54" s="1232"/>
      <c r="CT54" s="1232"/>
      <c r="CU54" s="1232"/>
      <c r="CV54" s="1232"/>
      <c r="CW54" s="1232"/>
      <c r="CX54" s="1232"/>
      <c r="CY54" s="1232"/>
      <c r="CZ54" s="1232"/>
      <c r="DA54" s="1232"/>
      <c r="DB54" s="1232"/>
      <c r="DC54" s="1232"/>
    </row>
    <row r="55" spans="1:109" x14ac:dyDescent="0.15">
      <c r="A55" s="1210"/>
      <c r="B55" s="259"/>
      <c r="G55" s="1221"/>
      <c r="H55" s="1221"/>
      <c r="I55" s="1221"/>
      <c r="J55" s="1221"/>
      <c r="K55" s="1230"/>
      <c r="L55" s="1230"/>
      <c r="M55" s="1230"/>
      <c r="N55" s="1230"/>
      <c r="AN55" s="1227" t="s">
        <v>607</v>
      </c>
      <c r="AO55" s="1227"/>
      <c r="AP55" s="1227"/>
      <c r="AQ55" s="1227"/>
      <c r="AR55" s="1227"/>
      <c r="AS55" s="1227"/>
      <c r="AT55" s="1227"/>
      <c r="AU55" s="1227"/>
      <c r="AV55" s="1227"/>
      <c r="AW55" s="1227"/>
      <c r="AX55" s="1227"/>
      <c r="AY55" s="1227"/>
      <c r="AZ55" s="1227"/>
      <c r="BA55" s="1227"/>
      <c r="BB55" s="1231" t="s">
        <v>605</v>
      </c>
      <c r="BC55" s="1231"/>
      <c r="BD55" s="1231"/>
      <c r="BE55" s="1231"/>
      <c r="BF55" s="1231"/>
      <c r="BG55" s="1231"/>
      <c r="BH55" s="1231"/>
      <c r="BI55" s="1231"/>
      <c r="BJ55" s="1231"/>
      <c r="BK55" s="1231"/>
      <c r="BL55" s="1231"/>
      <c r="BM55" s="1231"/>
      <c r="BN55" s="1231"/>
      <c r="BO55" s="1231"/>
      <c r="BP55" s="1232">
        <v>52.7</v>
      </c>
      <c r="BQ55" s="1232"/>
      <c r="BR55" s="1232"/>
      <c r="BS55" s="1232"/>
      <c r="BT55" s="1232"/>
      <c r="BU55" s="1232"/>
      <c r="BV55" s="1232"/>
      <c r="BW55" s="1232"/>
      <c r="BX55" s="1232">
        <v>49.7</v>
      </c>
      <c r="BY55" s="1232"/>
      <c r="BZ55" s="1232"/>
      <c r="CA55" s="1232"/>
      <c r="CB55" s="1232"/>
      <c r="CC55" s="1232"/>
      <c r="CD55" s="1232"/>
      <c r="CE55" s="1232"/>
      <c r="CF55" s="1232">
        <v>37.299999999999997</v>
      </c>
      <c r="CG55" s="1232"/>
      <c r="CH55" s="1232"/>
      <c r="CI55" s="1232"/>
      <c r="CJ55" s="1232"/>
      <c r="CK55" s="1232"/>
      <c r="CL55" s="1232"/>
      <c r="CM55" s="1232"/>
      <c r="CN55" s="1232">
        <v>25.1</v>
      </c>
      <c r="CO55" s="1232"/>
      <c r="CP55" s="1232"/>
      <c r="CQ55" s="1232"/>
      <c r="CR55" s="1232"/>
      <c r="CS55" s="1232"/>
      <c r="CT55" s="1232"/>
      <c r="CU55" s="1232"/>
      <c r="CV55" s="1232">
        <v>17.600000000000001</v>
      </c>
      <c r="CW55" s="1232"/>
      <c r="CX55" s="1232"/>
      <c r="CY55" s="1232"/>
      <c r="CZ55" s="1232"/>
      <c r="DA55" s="1232"/>
      <c r="DB55" s="1232"/>
      <c r="DC55" s="1232"/>
    </row>
    <row r="56" spans="1:109" x14ac:dyDescent="0.15">
      <c r="A56" s="1210"/>
      <c r="B56" s="259"/>
      <c r="G56" s="1221"/>
      <c r="H56" s="1221"/>
      <c r="I56" s="1221"/>
      <c r="J56" s="1221"/>
      <c r="K56" s="1230"/>
      <c r="L56" s="1230"/>
      <c r="M56" s="1230"/>
      <c r="N56" s="1230"/>
      <c r="AN56" s="1227"/>
      <c r="AO56" s="1227"/>
      <c r="AP56" s="1227"/>
      <c r="AQ56" s="1227"/>
      <c r="AR56" s="1227"/>
      <c r="AS56" s="1227"/>
      <c r="AT56" s="1227"/>
      <c r="AU56" s="1227"/>
      <c r="AV56" s="1227"/>
      <c r="AW56" s="1227"/>
      <c r="AX56" s="1227"/>
      <c r="AY56" s="1227"/>
      <c r="AZ56" s="1227"/>
      <c r="BA56" s="1227"/>
      <c r="BB56" s="1231"/>
      <c r="BC56" s="1231"/>
      <c r="BD56" s="1231"/>
      <c r="BE56" s="1231"/>
      <c r="BF56" s="1231"/>
      <c r="BG56" s="1231"/>
      <c r="BH56" s="1231"/>
      <c r="BI56" s="1231"/>
      <c r="BJ56" s="1231"/>
      <c r="BK56" s="1231"/>
      <c r="BL56" s="1231"/>
      <c r="BM56" s="1231"/>
      <c r="BN56" s="1231"/>
      <c r="BO56" s="1231"/>
      <c r="BP56" s="1232"/>
      <c r="BQ56" s="1232"/>
      <c r="BR56" s="1232"/>
      <c r="BS56" s="1232"/>
      <c r="BT56" s="1232"/>
      <c r="BU56" s="1232"/>
      <c r="BV56" s="1232"/>
      <c r="BW56" s="1232"/>
      <c r="BX56" s="1232"/>
      <c r="BY56" s="1232"/>
      <c r="BZ56" s="1232"/>
      <c r="CA56" s="1232"/>
      <c r="CB56" s="1232"/>
      <c r="CC56" s="1232"/>
      <c r="CD56" s="1232"/>
      <c r="CE56" s="1232"/>
      <c r="CF56" s="1232"/>
      <c r="CG56" s="1232"/>
      <c r="CH56" s="1232"/>
      <c r="CI56" s="1232"/>
      <c r="CJ56" s="1232"/>
      <c r="CK56" s="1232"/>
      <c r="CL56" s="1232"/>
      <c r="CM56" s="1232"/>
      <c r="CN56" s="1232"/>
      <c r="CO56" s="1232"/>
      <c r="CP56" s="1232"/>
      <c r="CQ56" s="1232"/>
      <c r="CR56" s="1232"/>
      <c r="CS56" s="1232"/>
      <c r="CT56" s="1232"/>
      <c r="CU56" s="1232"/>
      <c r="CV56" s="1232"/>
      <c r="CW56" s="1232"/>
      <c r="CX56" s="1232"/>
      <c r="CY56" s="1232"/>
      <c r="CZ56" s="1232"/>
      <c r="DA56" s="1232"/>
      <c r="DB56" s="1232"/>
      <c r="DC56" s="1232"/>
    </row>
    <row r="57" spans="1:109" s="1210" customFormat="1" x14ac:dyDescent="0.15">
      <c r="B57" s="1233"/>
      <c r="G57" s="1221"/>
      <c r="H57" s="1221"/>
      <c r="I57" s="1234"/>
      <c r="J57" s="1234"/>
      <c r="K57" s="1230"/>
      <c r="L57" s="1230"/>
      <c r="M57" s="1230"/>
      <c r="N57" s="1230"/>
      <c r="AM57" s="255"/>
      <c r="AN57" s="1227"/>
      <c r="AO57" s="1227"/>
      <c r="AP57" s="1227"/>
      <c r="AQ57" s="1227"/>
      <c r="AR57" s="1227"/>
      <c r="AS57" s="1227"/>
      <c r="AT57" s="1227"/>
      <c r="AU57" s="1227"/>
      <c r="AV57" s="1227"/>
      <c r="AW57" s="1227"/>
      <c r="AX57" s="1227"/>
      <c r="AY57" s="1227"/>
      <c r="AZ57" s="1227"/>
      <c r="BA57" s="1227"/>
      <c r="BB57" s="1231" t="s">
        <v>606</v>
      </c>
      <c r="BC57" s="1231"/>
      <c r="BD57" s="1231"/>
      <c r="BE57" s="1231"/>
      <c r="BF57" s="1231"/>
      <c r="BG57" s="1231"/>
      <c r="BH57" s="1231"/>
      <c r="BI57" s="1231"/>
      <c r="BJ57" s="1231"/>
      <c r="BK57" s="1231"/>
      <c r="BL57" s="1231"/>
      <c r="BM57" s="1231"/>
      <c r="BN57" s="1231"/>
      <c r="BO57" s="1231"/>
      <c r="BP57" s="1232">
        <v>59.9</v>
      </c>
      <c r="BQ57" s="1232"/>
      <c r="BR57" s="1232"/>
      <c r="BS57" s="1232"/>
      <c r="BT57" s="1232"/>
      <c r="BU57" s="1232"/>
      <c r="BV57" s="1232"/>
      <c r="BW57" s="1232"/>
      <c r="BX57" s="1232">
        <v>60.2</v>
      </c>
      <c r="BY57" s="1232"/>
      <c r="BZ57" s="1232"/>
      <c r="CA57" s="1232"/>
      <c r="CB57" s="1232"/>
      <c r="CC57" s="1232"/>
      <c r="CD57" s="1232"/>
      <c r="CE57" s="1232"/>
      <c r="CF57" s="1232">
        <v>62</v>
      </c>
      <c r="CG57" s="1232"/>
      <c r="CH57" s="1232"/>
      <c r="CI57" s="1232"/>
      <c r="CJ57" s="1232"/>
      <c r="CK57" s="1232"/>
      <c r="CL57" s="1232"/>
      <c r="CM57" s="1232"/>
      <c r="CN57" s="1232">
        <v>63.2</v>
      </c>
      <c r="CO57" s="1232"/>
      <c r="CP57" s="1232"/>
      <c r="CQ57" s="1232"/>
      <c r="CR57" s="1232"/>
      <c r="CS57" s="1232"/>
      <c r="CT57" s="1232"/>
      <c r="CU57" s="1232"/>
      <c r="CV57" s="1232">
        <v>65.2</v>
      </c>
      <c r="CW57" s="1232"/>
      <c r="CX57" s="1232"/>
      <c r="CY57" s="1232"/>
      <c r="CZ57" s="1232"/>
      <c r="DA57" s="1232"/>
      <c r="DB57" s="1232"/>
      <c r="DC57" s="1232"/>
      <c r="DD57" s="1235"/>
      <c r="DE57" s="1233"/>
    </row>
    <row r="58" spans="1:109" s="1210" customFormat="1" x14ac:dyDescent="0.15">
      <c r="A58" s="255"/>
      <c r="B58" s="1233"/>
      <c r="G58" s="1221"/>
      <c r="H58" s="1221"/>
      <c r="I58" s="1234"/>
      <c r="J58" s="1234"/>
      <c r="K58" s="1230"/>
      <c r="L58" s="1230"/>
      <c r="M58" s="1230"/>
      <c r="N58" s="1230"/>
      <c r="AM58" s="255"/>
      <c r="AN58" s="1227"/>
      <c r="AO58" s="1227"/>
      <c r="AP58" s="1227"/>
      <c r="AQ58" s="1227"/>
      <c r="AR58" s="1227"/>
      <c r="AS58" s="1227"/>
      <c r="AT58" s="1227"/>
      <c r="AU58" s="1227"/>
      <c r="AV58" s="1227"/>
      <c r="AW58" s="1227"/>
      <c r="AX58" s="1227"/>
      <c r="AY58" s="1227"/>
      <c r="AZ58" s="1227"/>
      <c r="BA58" s="1227"/>
      <c r="BB58" s="1231"/>
      <c r="BC58" s="1231"/>
      <c r="BD58" s="1231"/>
      <c r="BE58" s="1231"/>
      <c r="BF58" s="1231"/>
      <c r="BG58" s="1231"/>
      <c r="BH58" s="1231"/>
      <c r="BI58" s="1231"/>
      <c r="BJ58" s="1231"/>
      <c r="BK58" s="1231"/>
      <c r="BL58" s="1231"/>
      <c r="BM58" s="1231"/>
      <c r="BN58" s="1231"/>
      <c r="BO58" s="1231"/>
      <c r="BP58" s="1232"/>
      <c r="BQ58" s="1232"/>
      <c r="BR58" s="1232"/>
      <c r="BS58" s="1232"/>
      <c r="BT58" s="1232"/>
      <c r="BU58" s="1232"/>
      <c r="BV58" s="1232"/>
      <c r="BW58" s="1232"/>
      <c r="BX58" s="1232"/>
      <c r="BY58" s="1232"/>
      <c r="BZ58" s="1232"/>
      <c r="CA58" s="1232"/>
      <c r="CB58" s="1232"/>
      <c r="CC58" s="1232"/>
      <c r="CD58" s="1232"/>
      <c r="CE58" s="1232"/>
      <c r="CF58" s="1232"/>
      <c r="CG58" s="1232"/>
      <c r="CH58" s="1232"/>
      <c r="CI58" s="1232"/>
      <c r="CJ58" s="1232"/>
      <c r="CK58" s="1232"/>
      <c r="CL58" s="1232"/>
      <c r="CM58" s="1232"/>
      <c r="CN58" s="1232"/>
      <c r="CO58" s="1232"/>
      <c r="CP58" s="1232"/>
      <c r="CQ58" s="1232"/>
      <c r="CR58" s="1232"/>
      <c r="CS58" s="1232"/>
      <c r="CT58" s="1232"/>
      <c r="CU58" s="1232"/>
      <c r="CV58" s="1232"/>
      <c r="CW58" s="1232"/>
      <c r="CX58" s="1232"/>
      <c r="CY58" s="1232"/>
      <c r="CZ58" s="1232"/>
      <c r="DA58" s="1232"/>
      <c r="DB58" s="1232"/>
      <c r="DC58" s="1232"/>
      <c r="DD58" s="1235"/>
      <c r="DE58" s="1233"/>
    </row>
    <row r="59" spans="1:109" s="1210" customFormat="1" x14ac:dyDescent="0.15">
      <c r="A59" s="255"/>
      <c r="B59" s="1233"/>
      <c r="K59" s="1236"/>
      <c r="L59" s="1236"/>
      <c r="M59" s="1236"/>
      <c r="N59" s="1236"/>
      <c r="AQ59" s="1236"/>
      <c r="AR59" s="1236"/>
      <c r="AS59" s="1236"/>
      <c r="AT59" s="1236"/>
      <c r="BC59" s="1236"/>
      <c r="BD59" s="1236"/>
      <c r="BE59" s="1236"/>
      <c r="BF59" s="1236"/>
      <c r="BO59" s="1236"/>
      <c r="BP59" s="1236"/>
      <c r="BQ59" s="1236"/>
      <c r="BR59" s="1236"/>
      <c r="CA59" s="1236"/>
      <c r="CB59" s="1236"/>
      <c r="CC59" s="1236"/>
      <c r="CD59" s="1236"/>
      <c r="CM59" s="1236"/>
      <c r="CN59" s="1236"/>
      <c r="CO59" s="1236"/>
      <c r="CP59" s="1236"/>
      <c r="CY59" s="1236"/>
      <c r="CZ59" s="1236"/>
      <c r="DA59" s="1236"/>
      <c r="DB59" s="1236"/>
      <c r="DC59" s="1236"/>
      <c r="DD59" s="1235"/>
      <c r="DE59" s="1233"/>
    </row>
    <row r="60" spans="1:109" s="1210" customFormat="1" x14ac:dyDescent="0.15">
      <c r="A60" s="255"/>
      <c r="B60" s="1233"/>
      <c r="K60" s="1236"/>
      <c r="L60" s="1236"/>
      <c r="M60" s="1236"/>
      <c r="N60" s="1236"/>
      <c r="AQ60" s="1236"/>
      <c r="AR60" s="1236"/>
      <c r="AS60" s="1236"/>
      <c r="AT60" s="1236"/>
      <c r="BC60" s="1236"/>
      <c r="BD60" s="1236"/>
      <c r="BE60" s="1236"/>
      <c r="BF60" s="1236"/>
      <c r="BO60" s="1236"/>
      <c r="BP60" s="1236"/>
      <c r="BQ60" s="1236"/>
      <c r="BR60" s="1236"/>
      <c r="CA60" s="1236"/>
      <c r="CB60" s="1236"/>
      <c r="CC60" s="1236"/>
      <c r="CD60" s="1236"/>
      <c r="CM60" s="1236"/>
      <c r="CN60" s="1236"/>
      <c r="CO60" s="1236"/>
      <c r="CP60" s="1236"/>
      <c r="CY60" s="1236"/>
      <c r="CZ60" s="1236"/>
      <c r="DA60" s="1236"/>
      <c r="DB60" s="1236"/>
      <c r="DC60" s="1236"/>
      <c r="DD60" s="1235"/>
      <c r="DE60" s="1233"/>
    </row>
    <row r="61" spans="1:109" s="1210" customFormat="1" x14ac:dyDescent="0.15">
      <c r="A61" s="255"/>
      <c r="B61" s="1237"/>
      <c r="C61" s="1238"/>
      <c r="D61" s="1238"/>
      <c r="E61" s="1238"/>
      <c r="F61" s="1238"/>
      <c r="G61" s="1238"/>
      <c r="H61" s="1238"/>
      <c r="I61" s="1238"/>
      <c r="J61" s="1238"/>
      <c r="K61" s="1238"/>
      <c r="L61" s="1238"/>
      <c r="M61" s="1239"/>
      <c r="N61" s="1239"/>
      <c r="O61" s="1238"/>
      <c r="P61" s="1238"/>
      <c r="Q61" s="1238"/>
      <c r="R61" s="1238"/>
      <c r="S61" s="1238"/>
      <c r="T61" s="1238"/>
      <c r="U61" s="1238"/>
      <c r="V61" s="1238"/>
      <c r="W61" s="1238"/>
      <c r="X61" s="1238"/>
      <c r="Y61" s="1238"/>
      <c r="Z61" s="1238"/>
      <c r="AA61" s="1238"/>
      <c r="AB61" s="1238"/>
      <c r="AC61" s="1238"/>
      <c r="AD61" s="1238"/>
      <c r="AE61" s="1238"/>
      <c r="AF61" s="1238"/>
      <c r="AG61" s="1238"/>
      <c r="AH61" s="1238"/>
      <c r="AI61" s="1238"/>
      <c r="AJ61" s="1238"/>
      <c r="AK61" s="1238"/>
      <c r="AL61" s="1238"/>
      <c r="AM61" s="1238"/>
      <c r="AN61" s="1238"/>
      <c r="AO61" s="1238"/>
      <c r="AP61" s="1238"/>
      <c r="AQ61" s="1238"/>
      <c r="AR61" s="1238"/>
      <c r="AS61" s="1239"/>
      <c r="AT61" s="1239"/>
      <c r="AU61" s="1238"/>
      <c r="AV61" s="1238"/>
      <c r="AW61" s="1238"/>
      <c r="AX61" s="1238"/>
      <c r="AY61" s="1238"/>
      <c r="AZ61" s="1238"/>
      <c r="BA61" s="1238"/>
      <c r="BB61" s="1238"/>
      <c r="BC61" s="1238"/>
      <c r="BD61" s="1238"/>
      <c r="BE61" s="1239"/>
      <c r="BF61" s="1239"/>
      <c r="BG61" s="1238"/>
      <c r="BH61" s="1238"/>
      <c r="BI61" s="1238"/>
      <c r="BJ61" s="1238"/>
      <c r="BK61" s="1238"/>
      <c r="BL61" s="1238"/>
      <c r="BM61" s="1238"/>
      <c r="BN61" s="1238"/>
      <c r="BO61" s="1238"/>
      <c r="BP61" s="1238"/>
      <c r="BQ61" s="1239"/>
      <c r="BR61" s="1239"/>
      <c r="BS61" s="1238"/>
      <c r="BT61" s="1238"/>
      <c r="BU61" s="1238"/>
      <c r="BV61" s="1238"/>
      <c r="BW61" s="1238"/>
      <c r="BX61" s="1238"/>
      <c r="BY61" s="1238"/>
      <c r="BZ61" s="1238"/>
      <c r="CA61" s="1238"/>
      <c r="CB61" s="1238"/>
      <c r="CC61" s="1239"/>
      <c r="CD61" s="1239"/>
      <c r="CE61" s="1238"/>
      <c r="CF61" s="1238"/>
      <c r="CG61" s="1238"/>
      <c r="CH61" s="1238"/>
      <c r="CI61" s="1238"/>
      <c r="CJ61" s="1238"/>
      <c r="CK61" s="1238"/>
      <c r="CL61" s="1238"/>
      <c r="CM61" s="1238"/>
      <c r="CN61" s="1238"/>
      <c r="CO61" s="1239"/>
      <c r="CP61" s="1239"/>
      <c r="CQ61" s="1238"/>
      <c r="CR61" s="1238"/>
      <c r="CS61" s="1238"/>
      <c r="CT61" s="1238"/>
      <c r="CU61" s="1238"/>
      <c r="CV61" s="1238"/>
      <c r="CW61" s="1238"/>
      <c r="CX61" s="1238"/>
      <c r="CY61" s="1238"/>
      <c r="CZ61" s="1238"/>
      <c r="DA61" s="1239"/>
      <c r="DB61" s="1239"/>
      <c r="DC61" s="1239"/>
      <c r="DD61" s="1240"/>
      <c r="DE61" s="1233"/>
    </row>
    <row r="62" spans="1:109" x14ac:dyDescent="0.15">
      <c r="B62" s="1208"/>
      <c r="C62" s="1208"/>
      <c r="D62" s="1208"/>
      <c r="E62" s="1208"/>
      <c r="F62" s="1208"/>
      <c r="G62" s="1208"/>
      <c r="H62" s="1208"/>
      <c r="I62" s="1208"/>
      <c r="J62" s="1208"/>
      <c r="K62" s="1208"/>
      <c r="L62" s="1208"/>
      <c r="M62" s="1208"/>
      <c r="N62" s="1208"/>
      <c r="O62" s="1208"/>
      <c r="P62" s="1208"/>
      <c r="Q62" s="1208"/>
      <c r="R62" s="1208"/>
      <c r="S62" s="1208"/>
      <c r="T62" s="1208"/>
      <c r="U62" s="1208"/>
      <c r="V62" s="1208"/>
      <c r="W62" s="1208"/>
      <c r="X62" s="1208"/>
      <c r="Y62" s="1208"/>
      <c r="Z62" s="1208"/>
      <c r="AA62" s="1208"/>
      <c r="AB62" s="1208"/>
      <c r="AC62" s="1208"/>
      <c r="AD62" s="1208"/>
      <c r="AE62" s="1208"/>
      <c r="AF62" s="1208"/>
      <c r="AG62" s="1208"/>
      <c r="AH62" s="1208"/>
      <c r="AI62" s="1208"/>
      <c r="AJ62" s="1208"/>
      <c r="AK62" s="1208"/>
      <c r="AL62" s="1208"/>
      <c r="AM62" s="1208"/>
      <c r="AN62" s="1208"/>
      <c r="AO62" s="1208"/>
      <c r="AP62" s="1208"/>
      <c r="AQ62" s="1208"/>
      <c r="AR62" s="1208"/>
      <c r="AS62" s="1208"/>
      <c r="AT62" s="1208"/>
      <c r="AU62" s="1208"/>
      <c r="AV62" s="1208"/>
      <c r="AW62" s="1208"/>
      <c r="AX62" s="1208"/>
      <c r="AY62" s="1208"/>
      <c r="AZ62" s="1208"/>
      <c r="BA62" s="1208"/>
      <c r="BB62" s="1208"/>
      <c r="BC62" s="1208"/>
      <c r="BD62" s="1208"/>
      <c r="BE62" s="1208"/>
      <c r="BF62" s="1208"/>
      <c r="BG62" s="1208"/>
      <c r="BH62" s="1208"/>
      <c r="BI62" s="1208"/>
      <c r="BJ62" s="1208"/>
      <c r="BK62" s="1208"/>
      <c r="BL62" s="1208"/>
      <c r="BM62" s="1208"/>
      <c r="BN62" s="1208"/>
      <c r="BO62" s="1208"/>
      <c r="BP62" s="1208"/>
      <c r="BQ62" s="1208"/>
      <c r="BR62" s="1208"/>
      <c r="BS62" s="1208"/>
      <c r="BT62" s="1208"/>
      <c r="BU62" s="1208"/>
      <c r="BV62" s="1208"/>
      <c r="BW62" s="1208"/>
      <c r="BX62" s="1208"/>
      <c r="BY62" s="1208"/>
      <c r="BZ62" s="1208"/>
      <c r="CA62" s="1208"/>
      <c r="CB62" s="1208"/>
      <c r="CC62" s="1208"/>
      <c r="CD62" s="1208"/>
      <c r="CE62" s="1208"/>
      <c r="CF62" s="1208"/>
      <c r="CG62" s="1208"/>
      <c r="CH62" s="1208"/>
      <c r="CI62" s="1208"/>
      <c r="CJ62" s="1208"/>
      <c r="CK62" s="1208"/>
      <c r="CL62" s="1208"/>
      <c r="CM62" s="1208"/>
      <c r="CN62" s="1208"/>
      <c r="CO62" s="1208"/>
      <c r="CP62" s="1208"/>
      <c r="CQ62" s="1208"/>
      <c r="CR62" s="1208"/>
      <c r="CS62" s="1208"/>
      <c r="CT62" s="1208"/>
      <c r="CU62" s="1208"/>
      <c r="CV62" s="1208"/>
      <c r="CW62" s="1208"/>
      <c r="CX62" s="1208"/>
      <c r="CY62" s="1208"/>
      <c r="CZ62" s="1208"/>
      <c r="DA62" s="1208"/>
      <c r="DB62" s="1208"/>
      <c r="DC62" s="1208"/>
      <c r="DD62" s="1208"/>
      <c r="DE62" s="255"/>
    </row>
    <row r="63" spans="1:109" ht="17.25" x14ac:dyDescent="0.15">
      <c r="B63" s="312" t="s">
        <v>608</v>
      </c>
    </row>
    <row r="64" spans="1:109" x14ac:dyDescent="0.15">
      <c r="B64" s="259"/>
      <c r="G64" s="1209"/>
      <c r="I64" s="1241"/>
      <c r="J64" s="1241"/>
      <c r="K64" s="1241"/>
      <c r="L64" s="1241"/>
      <c r="M64" s="1241"/>
      <c r="N64" s="1242"/>
      <c r="AM64" s="1209"/>
      <c r="AN64" s="1209" t="s">
        <v>601</v>
      </c>
      <c r="AP64" s="1210"/>
      <c r="AQ64" s="1210"/>
      <c r="AR64" s="1210"/>
      <c r="AY64" s="1209"/>
      <c r="BA64" s="1210"/>
      <c r="BB64" s="1210"/>
      <c r="BC64" s="1210"/>
      <c r="BK64" s="1209"/>
      <c r="BM64" s="1210"/>
      <c r="BN64" s="1210"/>
      <c r="BO64" s="1210"/>
      <c r="BW64" s="1209"/>
      <c r="BY64" s="1210"/>
      <c r="BZ64" s="1210"/>
      <c r="CA64" s="1210"/>
      <c r="CI64" s="1209"/>
      <c r="CK64" s="1210"/>
      <c r="CL64" s="1210"/>
      <c r="CM64" s="1210"/>
      <c r="CU64" s="1209"/>
      <c r="CW64" s="1210"/>
      <c r="CX64" s="1210"/>
      <c r="CY64" s="1210"/>
    </row>
    <row r="65" spans="2:107" x14ac:dyDescent="0.15">
      <c r="B65" s="259"/>
      <c r="AN65" s="1211" t="s">
        <v>609</v>
      </c>
      <c r="AO65" s="1212"/>
      <c r="AP65" s="1212"/>
      <c r="AQ65" s="1212"/>
      <c r="AR65" s="1212"/>
      <c r="AS65" s="1212"/>
      <c r="AT65" s="1212"/>
      <c r="AU65" s="1212"/>
      <c r="AV65" s="1212"/>
      <c r="AW65" s="1212"/>
      <c r="AX65" s="1212"/>
      <c r="AY65" s="1212"/>
      <c r="AZ65" s="1212"/>
      <c r="BA65" s="1212"/>
      <c r="BB65" s="1212"/>
      <c r="BC65" s="1212"/>
      <c r="BD65" s="1212"/>
      <c r="BE65" s="1212"/>
      <c r="BF65" s="1212"/>
      <c r="BG65" s="1212"/>
      <c r="BH65" s="1212"/>
      <c r="BI65" s="1212"/>
      <c r="BJ65" s="1212"/>
      <c r="BK65" s="1212"/>
      <c r="BL65" s="1212"/>
      <c r="BM65" s="1212"/>
      <c r="BN65" s="1212"/>
      <c r="BO65" s="1212"/>
      <c r="BP65" s="1212"/>
      <c r="BQ65" s="1212"/>
      <c r="BR65" s="1212"/>
      <c r="BS65" s="1212"/>
      <c r="BT65" s="1212"/>
      <c r="BU65" s="1212"/>
      <c r="BV65" s="1212"/>
      <c r="BW65" s="1212"/>
      <c r="BX65" s="1212"/>
      <c r="BY65" s="1212"/>
      <c r="BZ65" s="1212"/>
      <c r="CA65" s="1212"/>
      <c r="CB65" s="1212"/>
      <c r="CC65" s="1212"/>
      <c r="CD65" s="1212"/>
      <c r="CE65" s="1212"/>
      <c r="CF65" s="1212"/>
      <c r="CG65" s="1212"/>
      <c r="CH65" s="1212"/>
      <c r="CI65" s="1212"/>
      <c r="CJ65" s="1212"/>
      <c r="CK65" s="1212"/>
      <c r="CL65" s="1212"/>
      <c r="CM65" s="1212"/>
      <c r="CN65" s="1212"/>
      <c r="CO65" s="1212"/>
      <c r="CP65" s="1212"/>
      <c r="CQ65" s="1212"/>
      <c r="CR65" s="1212"/>
      <c r="CS65" s="1212"/>
      <c r="CT65" s="1212"/>
      <c r="CU65" s="1212"/>
      <c r="CV65" s="1212"/>
      <c r="CW65" s="1212"/>
      <c r="CX65" s="1212"/>
      <c r="CY65" s="1212"/>
      <c r="CZ65" s="1212"/>
      <c r="DA65" s="1212"/>
      <c r="DB65" s="1212"/>
      <c r="DC65" s="1213"/>
    </row>
    <row r="66" spans="2:107" x14ac:dyDescent="0.15">
      <c r="B66" s="259"/>
      <c r="AN66" s="1214"/>
      <c r="AO66" s="1215"/>
      <c r="AP66" s="1215"/>
      <c r="AQ66" s="1215"/>
      <c r="AR66" s="1215"/>
      <c r="AS66" s="1215"/>
      <c r="AT66" s="1215"/>
      <c r="AU66" s="1215"/>
      <c r="AV66" s="1215"/>
      <c r="AW66" s="1215"/>
      <c r="AX66" s="1215"/>
      <c r="AY66" s="1215"/>
      <c r="AZ66" s="1215"/>
      <c r="BA66" s="1215"/>
      <c r="BB66" s="1215"/>
      <c r="BC66" s="1215"/>
      <c r="BD66" s="1215"/>
      <c r="BE66" s="1215"/>
      <c r="BF66" s="1215"/>
      <c r="BG66" s="1215"/>
      <c r="BH66" s="1215"/>
      <c r="BI66" s="1215"/>
      <c r="BJ66" s="1215"/>
      <c r="BK66" s="1215"/>
      <c r="BL66" s="1215"/>
      <c r="BM66" s="1215"/>
      <c r="BN66" s="1215"/>
      <c r="BO66" s="1215"/>
      <c r="BP66" s="1215"/>
      <c r="BQ66" s="1215"/>
      <c r="BR66" s="1215"/>
      <c r="BS66" s="1215"/>
      <c r="BT66" s="1215"/>
      <c r="BU66" s="1215"/>
      <c r="BV66" s="1215"/>
      <c r="BW66" s="1215"/>
      <c r="BX66" s="1215"/>
      <c r="BY66" s="1215"/>
      <c r="BZ66" s="1215"/>
      <c r="CA66" s="1215"/>
      <c r="CB66" s="1215"/>
      <c r="CC66" s="1215"/>
      <c r="CD66" s="1215"/>
      <c r="CE66" s="1215"/>
      <c r="CF66" s="1215"/>
      <c r="CG66" s="1215"/>
      <c r="CH66" s="1215"/>
      <c r="CI66" s="1215"/>
      <c r="CJ66" s="1215"/>
      <c r="CK66" s="1215"/>
      <c r="CL66" s="1215"/>
      <c r="CM66" s="1215"/>
      <c r="CN66" s="1215"/>
      <c r="CO66" s="1215"/>
      <c r="CP66" s="1215"/>
      <c r="CQ66" s="1215"/>
      <c r="CR66" s="1215"/>
      <c r="CS66" s="1215"/>
      <c r="CT66" s="1215"/>
      <c r="CU66" s="1215"/>
      <c r="CV66" s="1215"/>
      <c r="CW66" s="1215"/>
      <c r="CX66" s="1215"/>
      <c r="CY66" s="1215"/>
      <c r="CZ66" s="1215"/>
      <c r="DA66" s="1215"/>
      <c r="DB66" s="1215"/>
      <c r="DC66" s="1216"/>
    </row>
    <row r="67" spans="2:107" x14ac:dyDescent="0.15">
      <c r="B67" s="259"/>
      <c r="AN67" s="1214"/>
      <c r="AO67" s="1215"/>
      <c r="AP67" s="1215"/>
      <c r="AQ67" s="1215"/>
      <c r="AR67" s="1215"/>
      <c r="AS67" s="1215"/>
      <c r="AT67" s="1215"/>
      <c r="AU67" s="1215"/>
      <c r="AV67" s="1215"/>
      <c r="AW67" s="1215"/>
      <c r="AX67" s="1215"/>
      <c r="AY67" s="1215"/>
      <c r="AZ67" s="1215"/>
      <c r="BA67" s="1215"/>
      <c r="BB67" s="1215"/>
      <c r="BC67" s="1215"/>
      <c r="BD67" s="1215"/>
      <c r="BE67" s="1215"/>
      <c r="BF67" s="1215"/>
      <c r="BG67" s="1215"/>
      <c r="BH67" s="1215"/>
      <c r="BI67" s="1215"/>
      <c r="BJ67" s="1215"/>
      <c r="BK67" s="1215"/>
      <c r="BL67" s="1215"/>
      <c r="BM67" s="1215"/>
      <c r="BN67" s="1215"/>
      <c r="BO67" s="1215"/>
      <c r="BP67" s="1215"/>
      <c r="BQ67" s="1215"/>
      <c r="BR67" s="1215"/>
      <c r="BS67" s="1215"/>
      <c r="BT67" s="1215"/>
      <c r="BU67" s="1215"/>
      <c r="BV67" s="1215"/>
      <c r="BW67" s="1215"/>
      <c r="BX67" s="1215"/>
      <c r="BY67" s="1215"/>
      <c r="BZ67" s="1215"/>
      <c r="CA67" s="1215"/>
      <c r="CB67" s="1215"/>
      <c r="CC67" s="1215"/>
      <c r="CD67" s="1215"/>
      <c r="CE67" s="1215"/>
      <c r="CF67" s="1215"/>
      <c r="CG67" s="1215"/>
      <c r="CH67" s="1215"/>
      <c r="CI67" s="1215"/>
      <c r="CJ67" s="1215"/>
      <c r="CK67" s="1215"/>
      <c r="CL67" s="1215"/>
      <c r="CM67" s="1215"/>
      <c r="CN67" s="1215"/>
      <c r="CO67" s="1215"/>
      <c r="CP67" s="1215"/>
      <c r="CQ67" s="1215"/>
      <c r="CR67" s="1215"/>
      <c r="CS67" s="1215"/>
      <c r="CT67" s="1215"/>
      <c r="CU67" s="1215"/>
      <c r="CV67" s="1215"/>
      <c r="CW67" s="1215"/>
      <c r="CX67" s="1215"/>
      <c r="CY67" s="1215"/>
      <c r="CZ67" s="1215"/>
      <c r="DA67" s="1215"/>
      <c r="DB67" s="1215"/>
      <c r="DC67" s="1216"/>
    </row>
    <row r="68" spans="2:107" x14ac:dyDescent="0.15">
      <c r="B68" s="259"/>
      <c r="AN68" s="1214"/>
      <c r="AO68" s="1215"/>
      <c r="AP68" s="1215"/>
      <c r="AQ68" s="1215"/>
      <c r="AR68" s="1215"/>
      <c r="AS68" s="1215"/>
      <c r="AT68" s="1215"/>
      <c r="AU68" s="1215"/>
      <c r="AV68" s="1215"/>
      <c r="AW68" s="1215"/>
      <c r="AX68" s="1215"/>
      <c r="AY68" s="1215"/>
      <c r="AZ68" s="1215"/>
      <c r="BA68" s="1215"/>
      <c r="BB68" s="1215"/>
      <c r="BC68" s="1215"/>
      <c r="BD68" s="1215"/>
      <c r="BE68" s="1215"/>
      <c r="BF68" s="1215"/>
      <c r="BG68" s="1215"/>
      <c r="BH68" s="1215"/>
      <c r="BI68" s="1215"/>
      <c r="BJ68" s="1215"/>
      <c r="BK68" s="1215"/>
      <c r="BL68" s="1215"/>
      <c r="BM68" s="1215"/>
      <c r="BN68" s="1215"/>
      <c r="BO68" s="1215"/>
      <c r="BP68" s="1215"/>
      <c r="BQ68" s="1215"/>
      <c r="BR68" s="1215"/>
      <c r="BS68" s="1215"/>
      <c r="BT68" s="1215"/>
      <c r="BU68" s="1215"/>
      <c r="BV68" s="1215"/>
      <c r="BW68" s="1215"/>
      <c r="BX68" s="1215"/>
      <c r="BY68" s="1215"/>
      <c r="BZ68" s="1215"/>
      <c r="CA68" s="1215"/>
      <c r="CB68" s="1215"/>
      <c r="CC68" s="1215"/>
      <c r="CD68" s="1215"/>
      <c r="CE68" s="1215"/>
      <c r="CF68" s="1215"/>
      <c r="CG68" s="1215"/>
      <c r="CH68" s="1215"/>
      <c r="CI68" s="1215"/>
      <c r="CJ68" s="1215"/>
      <c r="CK68" s="1215"/>
      <c r="CL68" s="1215"/>
      <c r="CM68" s="1215"/>
      <c r="CN68" s="1215"/>
      <c r="CO68" s="1215"/>
      <c r="CP68" s="1215"/>
      <c r="CQ68" s="1215"/>
      <c r="CR68" s="1215"/>
      <c r="CS68" s="1215"/>
      <c r="CT68" s="1215"/>
      <c r="CU68" s="1215"/>
      <c r="CV68" s="1215"/>
      <c r="CW68" s="1215"/>
      <c r="CX68" s="1215"/>
      <c r="CY68" s="1215"/>
      <c r="CZ68" s="1215"/>
      <c r="DA68" s="1215"/>
      <c r="DB68" s="1215"/>
      <c r="DC68" s="1216"/>
    </row>
    <row r="69" spans="2:107" x14ac:dyDescent="0.15">
      <c r="B69" s="259"/>
      <c r="AN69" s="1217"/>
      <c r="AO69" s="1218"/>
      <c r="AP69" s="1218"/>
      <c r="AQ69" s="1218"/>
      <c r="AR69" s="1218"/>
      <c r="AS69" s="1218"/>
      <c r="AT69" s="1218"/>
      <c r="AU69" s="1218"/>
      <c r="AV69" s="1218"/>
      <c r="AW69" s="1218"/>
      <c r="AX69" s="1218"/>
      <c r="AY69" s="1218"/>
      <c r="AZ69" s="1218"/>
      <c r="BA69" s="1218"/>
      <c r="BB69" s="1218"/>
      <c r="BC69" s="1218"/>
      <c r="BD69" s="1218"/>
      <c r="BE69" s="1218"/>
      <c r="BF69" s="1218"/>
      <c r="BG69" s="1218"/>
      <c r="BH69" s="1218"/>
      <c r="BI69" s="1218"/>
      <c r="BJ69" s="1218"/>
      <c r="BK69" s="1218"/>
      <c r="BL69" s="1218"/>
      <c r="BM69" s="1218"/>
      <c r="BN69" s="1218"/>
      <c r="BO69" s="1218"/>
      <c r="BP69" s="1218"/>
      <c r="BQ69" s="1218"/>
      <c r="BR69" s="1218"/>
      <c r="BS69" s="1218"/>
      <c r="BT69" s="1218"/>
      <c r="BU69" s="1218"/>
      <c r="BV69" s="1218"/>
      <c r="BW69" s="1218"/>
      <c r="BX69" s="1218"/>
      <c r="BY69" s="1218"/>
      <c r="BZ69" s="1218"/>
      <c r="CA69" s="1218"/>
      <c r="CB69" s="1218"/>
      <c r="CC69" s="1218"/>
      <c r="CD69" s="1218"/>
      <c r="CE69" s="1218"/>
      <c r="CF69" s="1218"/>
      <c r="CG69" s="1218"/>
      <c r="CH69" s="1218"/>
      <c r="CI69" s="1218"/>
      <c r="CJ69" s="1218"/>
      <c r="CK69" s="1218"/>
      <c r="CL69" s="1218"/>
      <c r="CM69" s="1218"/>
      <c r="CN69" s="1218"/>
      <c r="CO69" s="1218"/>
      <c r="CP69" s="1218"/>
      <c r="CQ69" s="1218"/>
      <c r="CR69" s="1218"/>
      <c r="CS69" s="1218"/>
      <c r="CT69" s="1218"/>
      <c r="CU69" s="1218"/>
      <c r="CV69" s="1218"/>
      <c r="CW69" s="1218"/>
      <c r="CX69" s="1218"/>
      <c r="CY69" s="1218"/>
      <c r="CZ69" s="1218"/>
      <c r="DA69" s="1218"/>
      <c r="DB69" s="1218"/>
      <c r="DC69" s="1219"/>
    </row>
    <row r="70" spans="2:107" x14ac:dyDescent="0.15">
      <c r="B70" s="259"/>
      <c r="H70" s="1243"/>
      <c r="I70" s="1243"/>
      <c r="J70" s="1244"/>
      <c r="K70" s="1244"/>
      <c r="L70" s="1245"/>
      <c r="M70" s="1244"/>
      <c r="N70" s="1245"/>
      <c r="AN70" s="1220"/>
      <c r="AO70" s="1220"/>
      <c r="AP70" s="1220"/>
      <c r="AZ70" s="1220"/>
      <c r="BA70" s="1220"/>
      <c r="BB70" s="1220"/>
      <c r="BL70" s="1220"/>
      <c r="BM70" s="1220"/>
      <c r="BN70" s="1220"/>
      <c r="BX70" s="1220"/>
      <c r="BY70" s="1220"/>
      <c r="BZ70" s="1220"/>
      <c r="CJ70" s="1220"/>
      <c r="CK70" s="1220"/>
      <c r="CL70" s="1220"/>
      <c r="CV70" s="1220"/>
      <c r="CW70" s="1220"/>
      <c r="CX70" s="1220"/>
    </row>
    <row r="71" spans="2:107" x14ac:dyDescent="0.15">
      <c r="B71" s="259"/>
      <c r="G71" s="1246"/>
      <c r="I71" s="1247"/>
      <c r="J71" s="1244"/>
      <c r="K71" s="1244"/>
      <c r="L71" s="1245"/>
      <c r="M71" s="1244"/>
      <c r="N71" s="1245"/>
      <c r="AM71" s="1246"/>
      <c r="AN71" s="255" t="s">
        <v>603</v>
      </c>
    </row>
    <row r="72" spans="2:107" x14ac:dyDescent="0.15">
      <c r="B72" s="259"/>
      <c r="G72" s="1221"/>
      <c r="H72" s="1221"/>
      <c r="I72" s="1221"/>
      <c r="J72" s="1221"/>
      <c r="K72" s="1222"/>
      <c r="L72" s="1222"/>
      <c r="M72" s="1223"/>
      <c r="N72" s="1223"/>
      <c r="AN72" s="1224"/>
      <c r="AO72" s="1225"/>
      <c r="AP72" s="1225"/>
      <c r="AQ72" s="1225"/>
      <c r="AR72" s="1225"/>
      <c r="AS72" s="1225"/>
      <c r="AT72" s="1225"/>
      <c r="AU72" s="1225"/>
      <c r="AV72" s="1225"/>
      <c r="AW72" s="1225"/>
      <c r="AX72" s="1225"/>
      <c r="AY72" s="1225"/>
      <c r="AZ72" s="1225"/>
      <c r="BA72" s="1225"/>
      <c r="BB72" s="1225"/>
      <c r="BC72" s="1225"/>
      <c r="BD72" s="1225"/>
      <c r="BE72" s="1225"/>
      <c r="BF72" s="1225"/>
      <c r="BG72" s="1225"/>
      <c r="BH72" s="1225"/>
      <c r="BI72" s="1225"/>
      <c r="BJ72" s="1225"/>
      <c r="BK72" s="1225"/>
      <c r="BL72" s="1225"/>
      <c r="BM72" s="1225"/>
      <c r="BN72" s="1225"/>
      <c r="BO72" s="1226"/>
      <c r="BP72" s="1227" t="s">
        <v>550</v>
      </c>
      <c r="BQ72" s="1227"/>
      <c r="BR72" s="1227"/>
      <c r="BS72" s="1227"/>
      <c r="BT72" s="1227"/>
      <c r="BU72" s="1227"/>
      <c r="BV72" s="1227"/>
      <c r="BW72" s="1227"/>
      <c r="BX72" s="1227" t="s">
        <v>551</v>
      </c>
      <c r="BY72" s="1227"/>
      <c r="BZ72" s="1227"/>
      <c r="CA72" s="1227"/>
      <c r="CB72" s="1227"/>
      <c r="CC72" s="1227"/>
      <c r="CD72" s="1227"/>
      <c r="CE72" s="1227"/>
      <c r="CF72" s="1227" t="s">
        <v>552</v>
      </c>
      <c r="CG72" s="1227"/>
      <c r="CH72" s="1227"/>
      <c r="CI72" s="1227"/>
      <c r="CJ72" s="1227"/>
      <c r="CK72" s="1227"/>
      <c r="CL72" s="1227"/>
      <c r="CM72" s="1227"/>
      <c r="CN72" s="1227" t="s">
        <v>553</v>
      </c>
      <c r="CO72" s="1227"/>
      <c r="CP72" s="1227"/>
      <c r="CQ72" s="1227"/>
      <c r="CR72" s="1227"/>
      <c r="CS72" s="1227"/>
      <c r="CT72" s="1227"/>
      <c r="CU72" s="1227"/>
      <c r="CV72" s="1227" t="s">
        <v>554</v>
      </c>
      <c r="CW72" s="1227"/>
      <c r="CX72" s="1227"/>
      <c r="CY72" s="1227"/>
      <c r="CZ72" s="1227"/>
      <c r="DA72" s="1227"/>
      <c r="DB72" s="1227"/>
      <c r="DC72" s="1227"/>
    </row>
    <row r="73" spans="2:107" x14ac:dyDescent="0.15">
      <c r="B73" s="259"/>
      <c r="G73" s="1228"/>
      <c r="H73" s="1228"/>
      <c r="I73" s="1228"/>
      <c r="J73" s="1228"/>
      <c r="K73" s="1248"/>
      <c r="L73" s="1248"/>
      <c r="M73" s="1248"/>
      <c r="N73" s="1248"/>
      <c r="AM73" s="1220"/>
      <c r="AN73" s="1231" t="s">
        <v>604</v>
      </c>
      <c r="AO73" s="1231"/>
      <c r="AP73" s="1231"/>
      <c r="AQ73" s="1231"/>
      <c r="AR73" s="1231"/>
      <c r="AS73" s="1231"/>
      <c r="AT73" s="1231"/>
      <c r="AU73" s="1231"/>
      <c r="AV73" s="1231"/>
      <c r="AW73" s="1231"/>
      <c r="AX73" s="1231"/>
      <c r="AY73" s="1231"/>
      <c r="AZ73" s="1231"/>
      <c r="BA73" s="1231"/>
      <c r="BB73" s="1231" t="s">
        <v>605</v>
      </c>
      <c r="BC73" s="1231"/>
      <c r="BD73" s="1231"/>
      <c r="BE73" s="1231"/>
      <c r="BF73" s="1231"/>
      <c r="BG73" s="1231"/>
      <c r="BH73" s="1231"/>
      <c r="BI73" s="1231"/>
      <c r="BJ73" s="1231"/>
      <c r="BK73" s="1231"/>
      <c r="BL73" s="1231"/>
      <c r="BM73" s="1231"/>
      <c r="BN73" s="1231"/>
      <c r="BO73" s="1231"/>
      <c r="BP73" s="1232"/>
      <c r="BQ73" s="1232"/>
      <c r="BR73" s="1232"/>
      <c r="BS73" s="1232"/>
      <c r="BT73" s="1232"/>
      <c r="BU73" s="1232"/>
      <c r="BV73" s="1232"/>
      <c r="BW73" s="1232"/>
      <c r="BX73" s="1232"/>
      <c r="BY73" s="1232"/>
      <c r="BZ73" s="1232"/>
      <c r="CA73" s="1232"/>
      <c r="CB73" s="1232"/>
      <c r="CC73" s="1232"/>
      <c r="CD73" s="1232"/>
      <c r="CE73" s="1232"/>
      <c r="CF73" s="1232"/>
      <c r="CG73" s="1232"/>
      <c r="CH73" s="1232"/>
      <c r="CI73" s="1232"/>
      <c r="CJ73" s="1232"/>
      <c r="CK73" s="1232"/>
      <c r="CL73" s="1232"/>
      <c r="CM73" s="1232"/>
      <c r="CN73" s="1232"/>
      <c r="CO73" s="1232"/>
      <c r="CP73" s="1232"/>
      <c r="CQ73" s="1232"/>
      <c r="CR73" s="1232"/>
      <c r="CS73" s="1232"/>
      <c r="CT73" s="1232"/>
      <c r="CU73" s="1232"/>
      <c r="CV73" s="1232"/>
      <c r="CW73" s="1232"/>
      <c r="CX73" s="1232"/>
      <c r="CY73" s="1232"/>
      <c r="CZ73" s="1232"/>
      <c r="DA73" s="1232"/>
      <c r="DB73" s="1232"/>
      <c r="DC73" s="1232"/>
    </row>
    <row r="74" spans="2:107" x14ac:dyDescent="0.15">
      <c r="B74" s="259"/>
      <c r="G74" s="1228"/>
      <c r="H74" s="1228"/>
      <c r="I74" s="1228"/>
      <c r="J74" s="1228"/>
      <c r="K74" s="1248"/>
      <c r="L74" s="1248"/>
      <c r="M74" s="1248"/>
      <c r="N74" s="1248"/>
      <c r="AM74" s="1220"/>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32"/>
      <c r="BQ74" s="1232"/>
      <c r="BR74" s="1232"/>
      <c r="BS74" s="1232"/>
      <c r="BT74" s="1232"/>
      <c r="BU74" s="1232"/>
      <c r="BV74" s="1232"/>
      <c r="BW74" s="1232"/>
      <c r="BX74" s="1232"/>
      <c r="BY74" s="1232"/>
      <c r="BZ74" s="1232"/>
      <c r="CA74" s="1232"/>
      <c r="CB74" s="1232"/>
      <c r="CC74" s="1232"/>
      <c r="CD74" s="1232"/>
      <c r="CE74" s="1232"/>
      <c r="CF74" s="1232"/>
      <c r="CG74" s="1232"/>
      <c r="CH74" s="1232"/>
      <c r="CI74" s="1232"/>
      <c r="CJ74" s="1232"/>
      <c r="CK74" s="1232"/>
      <c r="CL74" s="1232"/>
      <c r="CM74" s="1232"/>
      <c r="CN74" s="1232"/>
      <c r="CO74" s="1232"/>
      <c r="CP74" s="1232"/>
      <c r="CQ74" s="1232"/>
      <c r="CR74" s="1232"/>
      <c r="CS74" s="1232"/>
      <c r="CT74" s="1232"/>
      <c r="CU74" s="1232"/>
      <c r="CV74" s="1232"/>
      <c r="CW74" s="1232"/>
      <c r="CX74" s="1232"/>
      <c r="CY74" s="1232"/>
      <c r="CZ74" s="1232"/>
      <c r="DA74" s="1232"/>
      <c r="DB74" s="1232"/>
      <c r="DC74" s="1232"/>
    </row>
    <row r="75" spans="2:107" x14ac:dyDescent="0.15">
      <c r="B75" s="259"/>
      <c r="G75" s="1228"/>
      <c r="H75" s="1228"/>
      <c r="I75" s="1221"/>
      <c r="J75" s="1221"/>
      <c r="K75" s="1230"/>
      <c r="L75" s="1230"/>
      <c r="M75" s="1230"/>
      <c r="N75" s="1230"/>
      <c r="AM75" s="1220"/>
      <c r="AN75" s="1231"/>
      <c r="AO75" s="1231"/>
      <c r="AP75" s="1231"/>
      <c r="AQ75" s="1231"/>
      <c r="AR75" s="1231"/>
      <c r="AS75" s="1231"/>
      <c r="AT75" s="1231"/>
      <c r="AU75" s="1231"/>
      <c r="AV75" s="1231"/>
      <c r="AW75" s="1231"/>
      <c r="AX75" s="1231"/>
      <c r="AY75" s="1231"/>
      <c r="AZ75" s="1231"/>
      <c r="BA75" s="1231"/>
      <c r="BB75" s="1231" t="s">
        <v>610</v>
      </c>
      <c r="BC75" s="1231"/>
      <c r="BD75" s="1231"/>
      <c r="BE75" s="1231"/>
      <c r="BF75" s="1231"/>
      <c r="BG75" s="1231"/>
      <c r="BH75" s="1231"/>
      <c r="BI75" s="1231"/>
      <c r="BJ75" s="1231"/>
      <c r="BK75" s="1231"/>
      <c r="BL75" s="1231"/>
      <c r="BM75" s="1231"/>
      <c r="BN75" s="1231"/>
      <c r="BO75" s="1231"/>
      <c r="BP75" s="1232">
        <v>3.6</v>
      </c>
      <c r="BQ75" s="1232"/>
      <c r="BR75" s="1232"/>
      <c r="BS75" s="1232"/>
      <c r="BT75" s="1232"/>
      <c r="BU75" s="1232"/>
      <c r="BV75" s="1232"/>
      <c r="BW75" s="1232"/>
      <c r="BX75" s="1232">
        <v>3.2</v>
      </c>
      <c r="BY75" s="1232"/>
      <c r="BZ75" s="1232"/>
      <c r="CA75" s="1232"/>
      <c r="CB75" s="1232"/>
      <c r="CC75" s="1232"/>
      <c r="CD75" s="1232"/>
      <c r="CE75" s="1232"/>
      <c r="CF75" s="1232">
        <v>3</v>
      </c>
      <c r="CG75" s="1232"/>
      <c r="CH75" s="1232"/>
      <c r="CI75" s="1232"/>
      <c r="CJ75" s="1232"/>
      <c r="CK75" s="1232"/>
      <c r="CL75" s="1232"/>
      <c r="CM75" s="1232"/>
      <c r="CN75" s="1232">
        <v>2.6</v>
      </c>
      <c r="CO75" s="1232"/>
      <c r="CP75" s="1232"/>
      <c r="CQ75" s="1232"/>
      <c r="CR75" s="1232"/>
      <c r="CS75" s="1232"/>
      <c r="CT75" s="1232"/>
      <c r="CU75" s="1232"/>
      <c r="CV75" s="1232">
        <v>2.2999999999999998</v>
      </c>
      <c r="CW75" s="1232"/>
      <c r="CX75" s="1232"/>
      <c r="CY75" s="1232"/>
      <c r="CZ75" s="1232"/>
      <c r="DA75" s="1232"/>
      <c r="DB75" s="1232"/>
      <c r="DC75" s="1232"/>
    </row>
    <row r="76" spans="2:107" x14ac:dyDescent="0.15">
      <c r="B76" s="259"/>
      <c r="G76" s="1228"/>
      <c r="H76" s="1228"/>
      <c r="I76" s="1221"/>
      <c r="J76" s="1221"/>
      <c r="K76" s="1230"/>
      <c r="L76" s="1230"/>
      <c r="M76" s="1230"/>
      <c r="N76" s="1230"/>
      <c r="AM76" s="1220"/>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32"/>
      <c r="BQ76" s="1232"/>
      <c r="BR76" s="1232"/>
      <c r="BS76" s="1232"/>
      <c r="BT76" s="1232"/>
      <c r="BU76" s="1232"/>
      <c r="BV76" s="1232"/>
      <c r="BW76" s="1232"/>
      <c r="BX76" s="1232"/>
      <c r="BY76" s="1232"/>
      <c r="BZ76" s="1232"/>
      <c r="CA76" s="1232"/>
      <c r="CB76" s="1232"/>
      <c r="CC76" s="1232"/>
      <c r="CD76" s="1232"/>
      <c r="CE76" s="1232"/>
      <c r="CF76" s="1232"/>
      <c r="CG76" s="1232"/>
      <c r="CH76" s="1232"/>
      <c r="CI76" s="1232"/>
      <c r="CJ76" s="1232"/>
      <c r="CK76" s="1232"/>
      <c r="CL76" s="1232"/>
      <c r="CM76" s="1232"/>
      <c r="CN76" s="1232"/>
      <c r="CO76" s="1232"/>
      <c r="CP76" s="1232"/>
      <c r="CQ76" s="1232"/>
      <c r="CR76" s="1232"/>
      <c r="CS76" s="1232"/>
      <c r="CT76" s="1232"/>
      <c r="CU76" s="1232"/>
      <c r="CV76" s="1232"/>
      <c r="CW76" s="1232"/>
      <c r="CX76" s="1232"/>
      <c r="CY76" s="1232"/>
      <c r="CZ76" s="1232"/>
      <c r="DA76" s="1232"/>
      <c r="DB76" s="1232"/>
      <c r="DC76" s="1232"/>
    </row>
    <row r="77" spans="2:107" x14ac:dyDescent="0.15">
      <c r="B77" s="259"/>
      <c r="G77" s="1221"/>
      <c r="H77" s="1221"/>
      <c r="I77" s="1221"/>
      <c r="J77" s="1221"/>
      <c r="K77" s="1248"/>
      <c r="L77" s="1248"/>
      <c r="M77" s="1248"/>
      <c r="N77" s="1248"/>
      <c r="AN77" s="1227" t="s">
        <v>607</v>
      </c>
      <c r="AO77" s="1227"/>
      <c r="AP77" s="1227"/>
      <c r="AQ77" s="1227"/>
      <c r="AR77" s="1227"/>
      <c r="AS77" s="1227"/>
      <c r="AT77" s="1227"/>
      <c r="AU77" s="1227"/>
      <c r="AV77" s="1227"/>
      <c r="AW77" s="1227"/>
      <c r="AX77" s="1227"/>
      <c r="AY77" s="1227"/>
      <c r="AZ77" s="1227"/>
      <c r="BA77" s="1227"/>
      <c r="BB77" s="1231" t="s">
        <v>605</v>
      </c>
      <c r="BC77" s="1231"/>
      <c r="BD77" s="1231"/>
      <c r="BE77" s="1231"/>
      <c r="BF77" s="1231"/>
      <c r="BG77" s="1231"/>
      <c r="BH77" s="1231"/>
      <c r="BI77" s="1231"/>
      <c r="BJ77" s="1231"/>
      <c r="BK77" s="1231"/>
      <c r="BL77" s="1231"/>
      <c r="BM77" s="1231"/>
      <c r="BN77" s="1231"/>
      <c r="BO77" s="1231"/>
      <c r="BP77" s="1232">
        <v>52.7</v>
      </c>
      <c r="BQ77" s="1232"/>
      <c r="BR77" s="1232"/>
      <c r="BS77" s="1232"/>
      <c r="BT77" s="1232"/>
      <c r="BU77" s="1232"/>
      <c r="BV77" s="1232"/>
      <c r="BW77" s="1232"/>
      <c r="BX77" s="1232">
        <v>49.7</v>
      </c>
      <c r="BY77" s="1232"/>
      <c r="BZ77" s="1232"/>
      <c r="CA77" s="1232"/>
      <c r="CB77" s="1232"/>
      <c r="CC77" s="1232"/>
      <c r="CD77" s="1232"/>
      <c r="CE77" s="1232"/>
      <c r="CF77" s="1232">
        <v>37.299999999999997</v>
      </c>
      <c r="CG77" s="1232"/>
      <c r="CH77" s="1232"/>
      <c r="CI77" s="1232"/>
      <c r="CJ77" s="1232"/>
      <c r="CK77" s="1232"/>
      <c r="CL77" s="1232"/>
      <c r="CM77" s="1232"/>
      <c r="CN77" s="1232">
        <v>25.1</v>
      </c>
      <c r="CO77" s="1232"/>
      <c r="CP77" s="1232"/>
      <c r="CQ77" s="1232"/>
      <c r="CR77" s="1232"/>
      <c r="CS77" s="1232"/>
      <c r="CT77" s="1232"/>
      <c r="CU77" s="1232"/>
      <c r="CV77" s="1232">
        <v>17.600000000000001</v>
      </c>
      <c r="CW77" s="1232"/>
      <c r="CX77" s="1232"/>
      <c r="CY77" s="1232"/>
      <c r="CZ77" s="1232"/>
      <c r="DA77" s="1232"/>
      <c r="DB77" s="1232"/>
      <c r="DC77" s="1232"/>
    </row>
    <row r="78" spans="2:107" x14ac:dyDescent="0.15">
      <c r="B78" s="259"/>
      <c r="G78" s="1221"/>
      <c r="H78" s="1221"/>
      <c r="I78" s="1221"/>
      <c r="J78" s="1221"/>
      <c r="K78" s="1248"/>
      <c r="L78" s="1248"/>
      <c r="M78" s="1248"/>
      <c r="N78" s="1248"/>
      <c r="AN78" s="1227"/>
      <c r="AO78" s="1227"/>
      <c r="AP78" s="1227"/>
      <c r="AQ78" s="1227"/>
      <c r="AR78" s="1227"/>
      <c r="AS78" s="1227"/>
      <c r="AT78" s="1227"/>
      <c r="AU78" s="1227"/>
      <c r="AV78" s="1227"/>
      <c r="AW78" s="1227"/>
      <c r="AX78" s="1227"/>
      <c r="AY78" s="1227"/>
      <c r="AZ78" s="1227"/>
      <c r="BA78" s="1227"/>
      <c r="BB78" s="1231"/>
      <c r="BC78" s="1231"/>
      <c r="BD78" s="1231"/>
      <c r="BE78" s="1231"/>
      <c r="BF78" s="1231"/>
      <c r="BG78" s="1231"/>
      <c r="BH78" s="1231"/>
      <c r="BI78" s="1231"/>
      <c r="BJ78" s="1231"/>
      <c r="BK78" s="1231"/>
      <c r="BL78" s="1231"/>
      <c r="BM78" s="1231"/>
      <c r="BN78" s="1231"/>
      <c r="BO78" s="1231"/>
      <c r="BP78" s="1232"/>
      <c r="BQ78" s="1232"/>
      <c r="BR78" s="1232"/>
      <c r="BS78" s="1232"/>
      <c r="BT78" s="1232"/>
      <c r="BU78" s="1232"/>
      <c r="BV78" s="1232"/>
      <c r="BW78" s="1232"/>
      <c r="BX78" s="1232"/>
      <c r="BY78" s="1232"/>
      <c r="BZ78" s="1232"/>
      <c r="CA78" s="1232"/>
      <c r="CB78" s="1232"/>
      <c r="CC78" s="1232"/>
      <c r="CD78" s="1232"/>
      <c r="CE78" s="1232"/>
      <c r="CF78" s="1232"/>
      <c r="CG78" s="1232"/>
      <c r="CH78" s="1232"/>
      <c r="CI78" s="1232"/>
      <c r="CJ78" s="1232"/>
      <c r="CK78" s="1232"/>
      <c r="CL78" s="1232"/>
      <c r="CM78" s="1232"/>
      <c r="CN78" s="1232"/>
      <c r="CO78" s="1232"/>
      <c r="CP78" s="1232"/>
      <c r="CQ78" s="1232"/>
      <c r="CR78" s="1232"/>
      <c r="CS78" s="1232"/>
      <c r="CT78" s="1232"/>
      <c r="CU78" s="1232"/>
      <c r="CV78" s="1232"/>
      <c r="CW78" s="1232"/>
      <c r="CX78" s="1232"/>
      <c r="CY78" s="1232"/>
      <c r="CZ78" s="1232"/>
      <c r="DA78" s="1232"/>
      <c r="DB78" s="1232"/>
      <c r="DC78" s="1232"/>
    </row>
    <row r="79" spans="2:107" x14ac:dyDescent="0.15">
      <c r="B79" s="259"/>
      <c r="G79" s="1221"/>
      <c r="H79" s="1221"/>
      <c r="I79" s="1234"/>
      <c r="J79" s="1234"/>
      <c r="K79" s="1249"/>
      <c r="L79" s="1249"/>
      <c r="M79" s="1249"/>
      <c r="N79" s="1249"/>
      <c r="AN79" s="1227"/>
      <c r="AO79" s="1227"/>
      <c r="AP79" s="1227"/>
      <c r="AQ79" s="1227"/>
      <c r="AR79" s="1227"/>
      <c r="AS79" s="1227"/>
      <c r="AT79" s="1227"/>
      <c r="AU79" s="1227"/>
      <c r="AV79" s="1227"/>
      <c r="AW79" s="1227"/>
      <c r="AX79" s="1227"/>
      <c r="AY79" s="1227"/>
      <c r="AZ79" s="1227"/>
      <c r="BA79" s="1227"/>
      <c r="BB79" s="1231" t="s">
        <v>610</v>
      </c>
      <c r="BC79" s="1231"/>
      <c r="BD79" s="1231"/>
      <c r="BE79" s="1231"/>
      <c r="BF79" s="1231"/>
      <c r="BG79" s="1231"/>
      <c r="BH79" s="1231"/>
      <c r="BI79" s="1231"/>
      <c r="BJ79" s="1231"/>
      <c r="BK79" s="1231"/>
      <c r="BL79" s="1231"/>
      <c r="BM79" s="1231"/>
      <c r="BN79" s="1231"/>
      <c r="BO79" s="1231"/>
      <c r="BP79" s="1232">
        <v>9.5</v>
      </c>
      <c r="BQ79" s="1232"/>
      <c r="BR79" s="1232"/>
      <c r="BS79" s="1232"/>
      <c r="BT79" s="1232"/>
      <c r="BU79" s="1232"/>
      <c r="BV79" s="1232"/>
      <c r="BW79" s="1232"/>
      <c r="BX79" s="1232">
        <v>9.1999999999999993</v>
      </c>
      <c r="BY79" s="1232"/>
      <c r="BZ79" s="1232"/>
      <c r="CA79" s="1232"/>
      <c r="CB79" s="1232"/>
      <c r="CC79" s="1232"/>
      <c r="CD79" s="1232"/>
      <c r="CE79" s="1232"/>
      <c r="CF79" s="1232">
        <v>8.6</v>
      </c>
      <c r="CG79" s="1232"/>
      <c r="CH79" s="1232"/>
      <c r="CI79" s="1232"/>
      <c r="CJ79" s="1232"/>
      <c r="CK79" s="1232"/>
      <c r="CL79" s="1232"/>
      <c r="CM79" s="1232"/>
      <c r="CN79" s="1232">
        <v>8.3000000000000007</v>
      </c>
      <c r="CO79" s="1232"/>
      <c r="CP79" s="1232"/>
      <c r="CQ79" s="1232"/>
      <c r="CR79" s="1232"/>
      <c r="CS79" s="1232"/>
      <c r="CT79" s="1232"/>
      <c r="CU79" s="1232"/>
      <c r="CV79" s="1232">
        <v>8.4</v>
      </c>
      <c r="CW79" s="1232"/>
      <c r="CX79" s="1232"/>
      <c r="CY79" s="1232"/>
      <c r="CZ79" s="1232"/>
      <c r="DA79" s="1232"/>
      <c r="DB79" s="1232"/>
      <c r="DC79" s="1232"/>
    </row>
    <row r="80" spans="2:107" x14ac:dyDescent="0.15">
      <c r="B80" s="259"/>
      <c r="G80" s="1221"/>
      <c r="H80" s="1221"/>
      <c r="I80" s="1234"/>
      <c r="J80" s="1234"/>
      <c r="K80" s="1249"/>
      <c r="L80" s="1249"/>
      <c r="M80" s="1249"/>
      <c r="N80" s="1249"/>
      <c r="AN80" s="1227"/>
      <c r="AO80" s="1227"/>
      <c r="AP80" s="1227"/>
      <c r="AQ80" s="1227"/>
      <c r="AR80" s="1227"/>
      <c r="AS80" s="1227"/>
      <c r="AT80" s="1227"/>
      <c r="AU80" s="1227"/>
      <c r="AV80" s="1227"/>
      <c r="AW80" s="1227"/>
      <c r="AX80" s="1227"/>
      <c r="AY80" s="1227"/>
      <c r="AZ80" s="1227"/>
      <c r="BA80" s="1227"/>
      <c r="BB80" s="1231"/>
      <c r="BC80" s="1231"/>
      <c r="BD80" s="1231"/>
      <c r="BE80" s="1231"/>
      <c r="BF80" s="1231"/>
      <c r="BG80" s="1231"/>
      <c r="BH80" s="1231"/>
      <c r="BI80" s="1231"/>
      <c r="BJ80" s="1231"/>
      <c r="BK80" s="1231"/>
      <c r="BL80" s="1231"/>
      <c r="BM80" s="1231"/>
      <c r="BN80" s="1231"/>
      <c r="BO80" s="1231"/>
      <c r="BP80" s="1232"/>
      <c r="BQ80" s="1232"/>
      <c r="BR80" s="1232"/>
      <c r="BS80" s="1232"/>
      <c r="BT80" s="1232"/>
      <c r="BU80" s="1232"/>
      <c r="BV80" s="1232"/>
      <c r="BW80" s="1232"/>
      <c r="BX80" s="1232"/>
      <c r="BY80" s="1232"/>
      <c r="BZ80" s="1232"/>
      <c r="CA80" s="1232"/>
      <c r="CB80" s="1232"/>
      <c r="CC80" s="1232"/>
      <c r="CD80" s="1232"/>
      <c r="CE80" s="1232"/>
      <c r="CF80" s="1232"/>
      <c r="CG80" s="1232"/>
      <c r="CH80" s="1232"/>
      <c r="CI80" s="1232"/>
      <c r="CJ80" s="1232"/>
      <c r="CK80" s="1232"/>
      <c r="CL80" s="1232"/>
      <c r="CM80" s="1232"/>
      <c r="CN80" s="1232"/>
      <c r="CO80" s="1232"/>
      <c r="CP80" s="1232"/>
      <c r="CQ80" s="1232"/>
      <c r="CR80" s="1232"/>
      <c r="CS80" s="1232"/>
      <c r="CT80" s="1232"/>
      <c r="CU80" s="1232"/>
      <c r="CV80" s="1232"/>
      <c r="CW80" s="1232"/>
      <c r="CX80" s="1232"/>
      <c r="CY80" s="1232"/>
      <c r="CZ80" s="1232"/>
      <c r="DA80" s="1232"/>
      <c r="DB80" s="1232"/>
      <c r="DC80" s="1232"/>
    </row>
    <row r="81" spans="2:109" x14ac:dyDescent="0.15">
      <c r="B81" s="259"/>
    </row>
    <row r="82" spans="2:109" ht="17.25" x14ac:dyDescent="0.15">
      <c r="B82" s="259"/>
      <c r="K82" s="1250"/>
      <c r="L82" s="1250"/>
      <c r="M82" s="1250"/>
      <c r="N82" s="1250"/>
      <c r="AQ82" s="1250"/>
      <c r="AR82" s="1250"/>
      <c r="AS82" s="1250"/>
      <c r="AT82" s="1250"/>
      <c r="BC82" s="1250"/>
      <c r="BD82" s="1250"/>
      <c r="BE82" s="1250"/>
      <c r="BF82" s="1250"/>
      <c r="BO82" s="1250"/>
      <c r="BP82" s="1250"/>
      <c r="BQ82" s="1250"/>
      <c r="BR82" s="1250"/>
      <c r="CA82" s="1250"/>
      <c r="CB82" s="1250"/>
      <c r="CC82" s="1250"/>
      <c r="CD82" s="1250"/>
      <c r="CM82" s="1250"/>
      <c r="CN82" s="1250"/>
      <c r="CO82" s="1250"/>
      <c r="CP82" s="1250"/>
      <c r="CY82" s="1250"/>
      <c r="CZ82" s="1250"/>
      <c r="DA82" s="1250"/>
      <c r="DB82" s="1250"/>
      <c r="DC82" s="1250"/>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haFqqU1GTuIJjn16KQ9euPgpcZ8wvqBMs1eksEUaJbfQyARvmcpjwgg4Dr+7OT59nMhPX8+m4+T/yHT70yS3w==" saltValue="ubnopVgiFnE/BWjg4ysca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2AAC8-3A0D-452F-A749-4CEAC9A9E1E6}">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497</v>
      </c>
    </row>
  </sheetData>
  <sheetProtection algorithmName="SHA-512" hashValue="woAQWaQzff8sxMm1gwIZDXCzTZrbMr5TL+WEncFka1b2rtlyGUeSL3i9u6HGOLipNnf6yz9JZ8wxCm/p0ajVzA==" saltValue="PVF5rkzn1+mm+An9xoLU5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1BD20-2A61-4312-A004-BAD4ECFEB4BF}">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497</v>
      </c>
    </row>
  </sheetData>
  <sheetProtection algorithmName="SHA-512" hashValue="f25PWqA5Uct8aAkh2i0NQ25rmviMqXfM1+B5Pk71B5jh1tu51LGikB4TNsrvbOF90CgEfftK55QfkCtFGftcIA==" saltValue="bq2EGZ6xqPIU2WTYOLhWx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547</v>
      </c>
      <c r="G2" s="149"/>
      <c r="H2" s="150"/>
    </row>
    <row r="3" spans="1:8" x14ac:dyDescent="0.15">
      <c r="A3" s="146" t="s">
        <v>540</v>
      </c>
      <c r="B3" s="151"/>
      <c r="C3" s="152"/>
      <c r="D3" s="153">
        <v>125766</v>
      </c>
      <c r="E3" s="154"/>
      <c r="F3" s="155">
        <v>69729</v>
      </c>
      <c r="G3" s="156"/>
      <c r="H3" s="157"/>
    </row>
    <row r="4" spans="1:8" x14ac:dyDescent="0.15">
      <c r="A4" s="158"/>
      <c r="B4" s="159"/>
      <c r="C4" s="160"/>
      <c r="D4" s="161">
        <v>52526</v>
      </c>
      <c r="E4" s="162"/>
      <c r="F4" s="163">
        <v>38908</v>
      </c>
      <c r="G4" s="164"/>
      <c r="H4" s="165"/>
    </row>
    <row r="5" spans="1:8" x14ac:dyDescent="0.15">
      <c r="A5" s="146" t="s">
        <v>542</v>
      </c>
      <c r="B5" s="151"/>
      <c r="C5" s="152"/>
      <c r="D5" s="153">
        <v>60767</v>
      </c>
      <c r="E5" s="154"/>
      <c r="F5" s="155">
        <v>74581</v>
      </c>
      <c r="G5" s="156"/>
      <c r="H5" s="157"/>
    </row>
    <row r="6" spans="1:8" x14ac:dyDescent="0.15">
      <c r="A6" s="158"/>
      <c r="B6" s="159"/>
      <c r="C6" s="160"/>
      <c r="D6" s="161">
        <v>36257</v>
      </c>
      <c r="E6" s="162"/>
      <c r="F6" s="163">
        <v>41563</v>
      </c>
      <c r="G6" s="164"/>
      <c r="H6" s="165"/>
    </row>
    <row r="7" spans="1:8" x14ac:dyDescent="0.15">
      <c r="A7" s="146" t="s">
        <v>543</v>
      </c>
      <c r="B7" s="151"/>
      <c r="C7" s="152"/>
      <c r="D7" s="153">
        <v>59285</v>
      </c>
      <c r="E7" s="154"/>
      <c r="F7" s="155">
        <v>76347</v>
      </c>
      <c r="G7" s="156"/>
      <c r="H7" s="157"/>
    </row>
    <row r="8" spans="1:8" x14ac:dyDescent="0.15">
      <c r="A8" s="158"/>
      <c r="B8" s="159"/>
      <c r="C8" s="160"/>
      <c r="D8" s="161">
        <v>37855</v>
      </c>
      <c r="E8" s="162"/>
      <c r="F8" s="163">
        <v>41762</v>
      </c>
      <c r="G8" s="164"/>
      <c r="H8" s="165"/>
    </row>
    <row r="9" spans="1:8" x14ac:dyDescent="0.15">
      <c r="A9" s="146" t="s">
        <v>544</v>
      </c>
      <c r="B9" s="151"/>
      <c r="C9" s="152"/>
      <c r="D9" s="153">
        <v>65746</v>
      </c>
      <c r="E9" s="154"/>
      <c r="F9" s="155">
        <v>69604</v>
      </c>
      <c r="G9" s="156"/>
      <c r="H9" s="157"/>
    </row>
    <row r="10" spans="1:8" x14ac:dyDescent="0.15">
      <c r="A10" s="158"/>
      <c r="B10" s="159"/>
      <c r="C10" s="160"/>
      <c r="D10" s="161">
        <v>50389</v>
      </c>
      <c r="E10" s="162"/>
      <c r="F10" s="163">
        <v>36247</v>
      </c>
      <c r="G10" s="164"/>
      <c r="H10" s="165"/>
    </row>
    <row r="11" spans="1:8" x14ac:dyDescent="0.15">
      <c r="A11" s="146" t="s">
        <v>545</v>
      </c>
      <c r="B11" s="151"/>
      <c r="C11" s="152"/>
      <c r="D11" s="153">
        <v>77379</v>
      </c>
      <c r="E11" s="154"/>
      <c r="F11" s="155">
        <v>68410</v>
      </c>
      <c r="G11" s="156"/>
      <c r="H11" s="157"/>
    </row>
    <row r="12" spans="1:8" x14ac:dyDescent="0.15">
      <c r="A12" s="158"/>
      <c r="B12" s="159"/>
      <c r="C12" s="166"/>
      <c r="D12" s="161">
        <v>53908</v>
      </c>
      <c r="E12" s="162"/>
      <c r="F12" s="163">
        <v>35086</v>
      </c>
      <c r="G12" s="164"/>
      <c r="H12" s="165"/>
    </row>
    <row r="13" spans="1:8" x14ac:dyDescent="0.15">
      <c r="A13" s="146"/>
      <c r="B13" s="151"/>
      <c r="C13" s="152"/>
      <c r="D13" s="153">
        <v>77789</v>
      </c>
      <c r="E13" s="154"/>
      <c r="F13" s="155">
        <v>71734</v>
      </c>
      <c r="G13" s="167"/>
      <c r="H13" s="157"/>
    </row>
    <row r="14" spans="1:8" x14ac:dyDescent="0.15">
      <c r="A14" s="158"/>
      <c r="B14" s="159"/>
      <c r="C14" s="160"/>
      <c r="D14" s="161">
        <v>46187</v>
      </c>
      <c r="E14" s="162"/>
      <c r="F14" s="163">
        <v>38713</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7.18</v>
      </c>
      <c r="C19" s="168">
        <f>ROUND(VALUE(SUBSTITUTE(実質収支比率等に係る経年分析!G$48,"▲","-")),2)</f>
        <v>5.51</v>
      </c>
      <c r="D19" s="168">
        <f>ROUND(VALUE(SUBSTITUTE(実質収支比率等に係る経年分析!H$48,"▲","-")),2)</f>
        <v>5.4</v>
      </c>
      <c r="E19" s="168">
        <f>ROUND(VALUE(SUBSTITUTE(実質収支比率等に係る経年分析!I$48,"▲","-")),2)</f>
        <v>7.17</v>
      </c>
      <c r="F19" s="168">
        <f>ROUND(VALUE(SUBSTITUTE(実質収支比率等に係る経年分析!J$48,"▲","-")),2)</f>
        <v>7.42</v>
      </c>
    </row>
    <row r="20" spans="1:11" x14ac:dyDescent="0.15">
      <c r="A20" s="168" t="s">
        <v>57</v>
      </c>
      <c r="B20" s="168">
        <f>ROUND(VALUE(SUBSTITUTE(実質収支比率等に係る経年分析!F$47,"▲","-")),2)</f>
        <v>31.42</v>
      </c>
      <c r="C20" s="168">
        <f>ROUND(VALUE(SUBSTITUTE(実質収支比率等に係る経年分析!G$47,"▲","-")),2)</f>
        <v>30.9</v>
      </c>
      <c r="D20" s="168">
        <f>ROUND(VALUE(SUBSTITUTE(実質収支比率等に係る経年分析!H$47,"▲","-")),2)</f>
        <v>37.119999999999997</v>
      </c>
      <c r="E20" s="168">
        <f>ROUND(VALUE(SUBSTITUTE(実質収支比率等に係る経年分析!I$47,"▲","-")),2)</f>
        <v>35.200000000000003</v>
      </c>
      <c r="F20" s="168">
        <f>ROUND(VALUE(SUBSTITUTE(実質収支比率等に係る経年分析!J$47,"▲","-")),2)</f>
        <v>34.26</v>
      </c>
    </row>
    <row r="21" spans="1:11" x14ac:dyDescent="0.15">
      <c r="A21" s="168" t="s">
        <v>58</v>
      </c>
      <c r="B21" s="168">
        <f>IF(ISNUMBER(VALUE(SUBSTITUTE(実質収支比率等に係る経年分析!F$49,"▲","-"))),ROUND(VALUE(SUBSTITUTE(実質収支比率等に係る経年分析!F$49,"▲","-")),2),NA())</f>
        <v>0.34</v>
      </c>
      <c r="C21" s="168">
        <f>IF(ISNUMBER(VALUE(SUBSTITUTE(実質収支比率等に係る経年分析!G$49,"▲","-"))),ROUND(VALUE(SUBSTITUTE(実質収支比率等に係る経年分析!G$49,"▲","-")),2),NA())</f>
        <v>-0.56999999999999995</v>
      </c>
      <c r="D21" s="168">
        <f>IF(ISNUMBER(VALUE(SUBSTITUTE(実質収支比率等に係る経年分析!H$49,"▲","-"))),ROUND(VALUE(SUBSTITUTE(実質収支比率等に係る経年分析!H$49,"▲","-")),2),NA())</f>
        <v>9.34</v>
      </c>
      <c r="E21" s="168">
        <f>IF(ISNUMBER(VALUE(SUBSTITUTE(実質収支比率等に係る経年分析!I$49,"▲","-"))),ROUND(VALUE(SUBSTITUTE(実質収支比率等に係る経年分析!I$49,"▲","-")),2),NA())</f>
        <v>2.33</v>
      </c>
      <c r="F21" s="168">
        <f>IF(ISNUMBER(VALUE(SUBSTITUTE(実質収支比率等に係る経年分析!J$49,"▲","-"))),ROUND(VALUE(SUBSTITUTE(実質収支比率等に係る経年分析!J$49,"▲","-")),2),NA())</f>
        <v>-2.19</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瑞浪市駐車場事業特別会計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0.11</v>
      </c>
    </row>
    <row r="31" spans="1:11" x14ac:dyDescent="0.15">
      <c r="A31" s="169" t="str">
        <f>IF(連結実質赤字比率に係る赤字・黒字の構成分析!C$39="",NA(),連結実質赤字比率に係る赤字・黒字の構成分析!C$39)</f>
        <v>瑞浪市後期高齢者医療事業特別会計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0.13</v>
      </c>
    </row>
    <row r="32" spans="1:11" x14ac:dyDescent="0.15">
      <c r="A32" s="169" t="str">
        <f>IF(連結実質赤字比率に係る赤字・黒字の構成分析!C$38="",NA(),連結実質赤字比率に係る赤字・黒字の構成分析!C$38)</f>
        <v>瑞浪市国民健康保険事業特別会計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0.27</v>
      </c>
    </row>
    <row r="33" spans="1:16" x14ac:dyDescent="0.15">
      <c r="A33" s="169" t="str">
        <f>IF(連結実質赤字比率に係る赤字・黒字の構成分析!C$37="",NA(),連結実質赤字比率に係る赤字・黒字の構成分析!C$37)</f>
        <v>瑞浪市下水道事業会計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1.29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1.35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1.61</v>
      </c>
    </row>
    <row r="34" spans="1:16" x14ac:dyDescent="0.15">
      <c r="A34" s="169" t="str">
        <f>IF(連結実質赤字比率に係る赤字・黒字の構成分析!C$36="",NA(),連結実質赤字比率に係る赤字・黒字の構成分析!C$36)</f>
        <v>瑞浪市介護保険事業特別会計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1.57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1.1200000000000001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1.78</v>
      </c>
    </row>
    <row r="35" spans="1:16" x14ac:dyDescent="0.15">
      <c r="A35" s="169" t="str">
        <f>IF(連結実質赤字比率に係る赤字・黒字の構成分析!C$35="",NA(),連結実質赤字比率に係る赤字・黒字の構成分析!C$35)</f>
        <v>瑞浪市水道事業会計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8.0500000000000007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7.59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7.04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6.95</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7.17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5.39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7.16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7.42</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1521</v>
      </c>
      <c r="E42" s="170"/>
      <c r="F42" s="170"/>
      <c r="G42" s="170">
        <f>'実質公債費比率（分子）の構造'!L$52</f>
        <v>1494</v>
      </c>
      <c r="H42" s="170"/>
      <c r="I42" s="170"/>
      <c r="J42" s="170">
        <f>'実質公債費比率（分子）の構造'!M$52</f>
        <v>1454</v>
      </c>
      <c r="K42" s="170"/>
      <c r="L42" s="170"/>
      <c r="M42" s="170">
        <f>'実質公債費比率（分子）の構造'!N$52</f>
        <v>1500</v>
      </c>
      <c r="N42" s="170"/>
      <c r="O42" s="170"/>
      <c r="P42" s="170">
        <f>'実質公債費比率（分子）の構造'!O$52</f>
        <v>1528</v>
      </c>
    </row>
    <row r="43" spans="1:16" x14ac:dyDescent="0.15">
      <c r="A43" s="170" t="s">
        <v>66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f>'実質公債費比率（分子）の構造'!K$50</f>
        <v>1</v>
      </c>
      <c r="C44" s="170"/>
      <c r="D44" s="170"/>
      <c r="E44" s="170">
        <f>'実質公債費比率（分子）の構造'!L$50</f>
        <v>1</v>
      </c>
      <c r="F44" s="170"/>
      <c r="G44" s="170"/>
      <c r="H44" s="170">
        <f>'実質公債費比率（分子）の構造'!M$50</f>
        <v>1</v>
      </c>
      <c r="I44" s="170"/>
      <c r="J44" s="170"/>
      <c r="K44" s="170">
        <f>'実質公債費比率（分子）の構造'!N$50</f>
        <v>1</v>
      </c>
      <c r="L44" s="170"/>
      <c r="M44" s="170"/>
      <c r="N44" s="170">
        <f>'実質公債費比率（分子）の構造'!O$50</f>
        <v>1</v>
      </c>
      <c r="O44" s="170"/>
      <c r="P44" s="170"/>
    </row>
    <row r="45" spans="1:16" x14ac:dyDescent="0.15">
      <c r="A45" s="170" t="s">
        <v>68</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69</v>
      </c>
      <c r="B46" s="170">
        <f>'実質公債費比率（分子）の構造'!K$48</f>
        <v>244</v>
      </c>
      <c r="C46" s="170"/>
      <c r="D46" s="170"/>
      <c r="E46" s="170">
        <f>'実質公債費比率（分子）の構造'!L$48</f>
        <v>228</v>
      </c>
      <c r="F46" s="170"/>
      <c r="G46" s="170"/>
      <c r="H46" s="170">
        <f>'実質公債費比率（分子）の構造'!M$48</f>
        <v>202</v>
      </c>
      <c r="I46" s="170"/>
      <c r="J46" s="170"/>
      <c r="K46" s="170">
        <f>'実質公債費比率（分子）の構造'!N$48</f>
        <v>219</v>
      </c>
      <c r="L46" s="170"/>
      <c r="M46" s="170"/>
      <c r="N46" s="170">
        <f>'実質公債費比率（分子）の構造'!O$48</f>
        <v>232</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1537</v>
      </c>
      <c r="C49" s="170"/>
      <c r="D49" s="170"/>
      <c r="E49" s="170">
        <f>'実質公債費比率（分子）の構造'!L$45</f>
        <v>1508</v>
      </c>
      <c r="F49" s="170"/>
      <c r="G49" s="170"/>
      <c r="H49" s="170">
        <f>'実質公債費比率（分子）の構造'!M$45</f>
        <v>1468</v>
      </c>
      <c r="I49" s="170"/>
      <c r="J49" s="170"/>
      <c r="K49" s="170">
        <f>'実質公債費比率（分子）の構造'!N$45</f>
        <v>1466</v>
      </c>
      <c r="L49" s="170"/>
      <c r="M49" s="170"/>
      <c r="N49" s="170">
        <f>'実質公債費比率（分子）の構造'!O$45</f>
        <v>1498</v>
      </c>
      <c r="O49" s="170"/>
      <c r="P49" s="170"/>
    </row>
    <row r="50" spans="1:16" x14ac:dyDescent="0.15">
      <c r="A50" s="170" t="s">
        <v>73</v>
      </c>
      <c r="B50" s="170" t="e">
        <f>NA()</f>
        <v>#N/A</v>
      </c>
      <c r="C50" s="170">
        <f>IF(ISNUMBER('実質公債費比率（分子）の構造'!K$53),'実質公債費比率（分子）の構造'!K$53,NA())</f>
        <v>261</v>
      </c>
      <c r="D50" s="170" t="e">
        <f>NA()</f>
        <v>#N/A</v>
      </c>
      <c r="E50" s="170" t="e">
        <f>NA()</f>
        <v>#N/A</v>
      </c>
      <c r="F50" s="170">
        <f>IF(ISNUMBER('実質公債費比率（分子）の構造'!L$53),'実質公債費比率（分子）の構造'!L$53,NA())</f>
        <v>243</v>
      </c>
      <c r="G50" s="170" t="e">
        <f>NA()</f>
        <v>#N/A</v>
      </c>
      <c r="H50" s="170" t="e">
        <f>NA()</f>
        <v>#N/A</v>
      </c>
      <c r="I50" s="170">
        <f>IF(ISNUMBER('実質公債費比率（分子）の構造'!M$53),'実質公債費比率（分子）の構造'!M$53,NA())</f>
        <v>217</v>
      </c>
      <c r="J50" s="170" t="e">
        <f>NA()</f>
        <v>#N/A</v>
      </c>
      <c r="K50" s="170" t="e">
        <f>NA()</f>
        <v>#N/A</v>
      </c>
      <c r="L50" s="170">
        <f>IF(ISNUMBER('実質公債費比率（分子）の構造'!N$53),'実質公債費比率（分子）の構造'!N$53,NA())</f>
        <v>186</v>
      </c>
      <c r="M50" s="170" t="e">
        <f>NA()</f>
        <v>#N/A</v>
      </c>
      <c r="N50" s="170" t="e">
        <f>NA()</f>
        <v>#N/A</v>
      </c>
      <c r="O50" s="170">
        <f>IF(ISNUMBER('実質公債費比率（分子）の構造'!O$53),'実質公債費比率（分子）の構造'!O$53,NA())</f>
        <v>203</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15348</v>
      </c>
      <c r="E56" s="169"/>
      <c r="F56" s="169"/>
      <c r="G56" s="169">
        <f>'将来負担比率（分子）の構造'!J$52</f>
        <v>15098</v>
      </c>
      <c r="H56" s="169"/>
      <c r="I56" s="169"/>
      <c r="J56" s="169">
        <f>'将来負担比率（分子）の構造'!K$52</f>
        <v>15455</v>
      </c>
      <c r="K56" s="169"/>
      <c r="L56" s="169"/>
      <c r="M56" s="169">
        <f>'将来負担比率（分子）の構造'!L$52</f>
        <v>14920</v>
      </c>
      <c r="N56" s="169"/>
      <c r="O56" s="169"/>
      <c r="P56" s="169">
        <f>'将来負担比率（分子）の構造'!M$52</f>
        <v>14189</v>
      </c>
    </row>
    <row r="57" spans="1:16" x14ac:dyDescent="0.15">
      <c r="A57" s="169" t="s">
        <v>44</v>
      </c>
      <c r="B57" s="169"/>
      <c r="C57" s="169"/>
      <c r="D57" s="169">
        <f>'将来負担比率（分子）の構造'!I$51</f>
        <v>1717</v>
      </c>
      <c r="E57" s="169"/>
      <c r="F57" s="169"/>
      <c r="G57" s="169">
        <f>'将来負担比率（分子）の構造'!J$51</f>
        <v>1583</v>
      </c>
      <c r="H57" s="169"/>
      <c r="I57" s="169"/>
      <c r="J57" s="169">
        <f>'将来負担比率（分子）の構造'!K$51</f>
        <v>1378</v>
      </c>
      <c r="K57" s="169"/>
      <c r="L57" s="169"/>
      <c r="M57" s="169">
        <f>'将来負担比率（分子）の構造'!L$51</f>
        <v>1242</v>
      </c>
      <c r="N57" s="169"/>
      <c r="O57" s="169"/>
      <c r="P57" s="169">
        <f>'将来負担比率（分子）の構造'!M$51</f>
        <v>1219</v>
      </c>
    </row>
    <row r="58" spans="1:16" x14ac:dyDescent="0.15">
      <c r="A58" s="169" t="s">
        <v>43</v>
      </c>
      <c r="B58" s="169"/>
      <c r="C58" s="169"/>
      <c r="D58" s="169">
        <f>'将来負担比率（分子）の構造'!I$50</f>
        <v>6649</v>
      </c>
      <c r="E58" s="169"/>
      <c r="F58" s="169"/>
      <c r="G58" s="169">
        <f>'将来負担比率（分子）の構造'!J$50</f>
        <v>7780</v>
      </c>
      <c r="H58" s="169"/>
      <c r="I58" s="169"/>
      <c r="J58" s="169">
        <f>'将来負担比率（分子）の構造'!K$50</f>
        <v>8799</v>
      </c>
      <c r="K58" s="169"/>
      <c r="L58" s="169"/>
      <c r="M58" s="169">
        <f>'将来負担比率（分子）の構造'!L$50</f>
        <v>8993</v>
      </c>
      <c r="N58" s="169"/>
      <c r="O58" s="169"/>
      <c r="P58" s="169">
        <f>'将来負担比率（分子）の構造'!M$50</f>
        <v>8861</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3609</v>
      </c>
      <c r="C62" s="169"/>
      <c r="D62" s="169"/>
      <c r="E62" s="169">
        <f>'将来負担比率（分子）の構造'!J$45</f>
        <v>3658</v>
      </c>
      <c r="F62" s="169"/>
      <c r="G62" s="169"/>
      <c r="H62" s="169">
        <f>'将来負担比率（分子）の構造'!K$45</f>
        <v>3565</v>
      </c>
      <c r="I62" s="169"/>
      <c r="J62" s="169"/>
      <c r="K62" s="169">
        <f>'将来負担比率（分子）の構造'!L$45</f>
        <v>3596</v>
      </c>
      <c r="L62" s="169"/>
      <c r="M62" s="169"/>
      <c r="N62" s="169">
        <f>'将来負担比率（分子）の構造'!M$45</f>
        <v>3526</v>
      </c>
      <c r="O62" s="169"/>
      <c r="P62" s="169"/>
    </row>
    <row r="63" spans="1:16" x14ac:dyDescent="0.15">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f>'将来負担比率（分子）の構造'!M$44</f>
        <v>21</v>
      </c>
      <c r="O63" s="169"/>
      <c r="P63" s="169"/>
    </row>
    <row r="64" spans="1:16" x14ac:dyDescent="0.15">
      <c r="A64" s="169" t="s">
        <v>35</v>
      </c>
      <c r="B64" s="169">
        <f>'将来負担比率（分子）の構造'!I$43</f>
        <v>2610</v>
      </c>
      <c r="C64" s="169"/>
      <c r="D64" s="169"/>
      <c r="E64" s="169">
        <f>'将来負担比率（分子）の構造'!J$43</f>
        <v>2417</v>
      </c>
      <c r="F64" s="169"/>
      <c r="G64" s="169"/>
      <c r="H64" s="169">
        <f>'将来負担比率（分子）の構造'!K$43</f>
        <v>2205</v>
      </c>
      <c r="I64" s="169"/>
      <c r="J64" s="169"/>
      <c r="K64" s="169">
        <f>'将来負担比率（分子）の構造'!L$43</f>
        <v>2467</v>
      </c>
      <c r="L64" s="169"/>
      <c r="M64" s="169"/>
      <c r="N64" s="169">
        <f>'将来負担比率（分子）の構造'!M$43</f>
        <v>1927</v>
      </c>
      <c r="O64" s="169"/>
      <c r="P64" s="169"/>
    </row>
    <row r="65" spans="1:16" x14ac:dyDescent="0.15">
      <c r="A65" s="169" t="s">
        <v>34</v>
      </c>
      <c r="B65" s="169">
        <f>'将来負担比率（分子）の構造'!I$42</f>
        <v>2</v>
      </c>
      <c r="C65" s="169"/>
      <c r="D65" s="169"/>
      <c r="E65" s="169">
        <f>'将来負担比率（分子）の構造'!J$42</f>
        <v>2</v>
      </c>
      <c r="F65" s="169"/>
      <c r="G65" s="169"/>
      <c r="H65" s="169">
        <f>'将来負担比率（分子）の構造'!K$42</f>
        <v>1</v>
      </c>
      <c r="I65" s="169"/>
      <c r="J65" s="169"/>
      <c r="K65" s="169">
        <f>'将来負担比率（分子）の構造'!L$42</f>
        <v>1</v>
      </c>
      <c r="L65" s="169"/>
      <c r="M65" s="169"/>
      <c r="N65" s="169" t="str">
        <f>'将来負担比率（分子）の構造'!M$42</f>
        <v>-</v>
      </c>
      <c r="O65" s="169"/>
      <c r="P65" s="169"/>
    </row>
    <row r="66" spans="1:16" x14ac:dyDescent="0.15">
      <c r="A66" s="169" t="s">
        <v>33</v>
      </c>
      <c r="B66" s="169">
        <f>'将来負担比率（分子）の構造'!I$41</f>
        <v>14277</v>
      </c>
      <c r="C66" s="169"/>
      <c r="D66" s="169"/>
      <c r="E66" s="169">
        <f>'将来負担比率（分子）の構造'!J$41</f>
        <v>14009</v>
      </c>
      <c r="F66" s="169"/>
      <c r="G66" s="169"/>
      <c r="H66" s="169">
        <f>'将来負担比率（分子）の構造'!K$41</f>
        <v>13666</v>
      </c>
      <c r="I66" s="169"/>
      <c r="J66" s="169"/>
      <c r="K66" s="169">
        <f>'将来負担比率（分子）の構造'!L$41</f>
        <v>13377</v>
      </c>
      <c r="L66" s="169"/>
      <c r="M66" s="169"/>
      <c r="N66" s="169">
        <f>'将来負担比率（分子）の構造'!M$41</f>
        <v>12854</v>
      </c>
      <c r="O66" s="169"/>
      <c r="P66" s="169"/>
    </row>
    <row r="67" spans="1:16" x14ac:dyDescent="0.15">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3563</v>
      </c>
      <c r="C72" s="173">
        <f>基金残高に係る経年分析!G55</f>
        <v>3570</v>
      </c>
      <c r="D72" s="173">
        <f>基金残高に係る経年分析!H55</f>
        <v>3355</v>
      </c>
    </row>
    <row r="73" spans="1:16" x14ac:dyDescent="0.15">
      <c r="A73" s="172" t="s">
        <v>80</v>
      </c>
      <c r="B73" s="173">
        <f>基金残高に係る経年分析!F56</f>
        <v>0</v>
      </c>
      <c r="C73" s="173">
        <f>基金残高に係る経年分析!G56</f>
        <v>0</v>
      </c>
      <c r="D73" s="173">
        <f>基金残高に係る経年分析!H56</f>
        <v>0</v>
      </c>
    </row>
    <row r="74" spans="1:16" x14ac:dyDescent="0.15">
      <c r="A74" s="172" t="s">
        <v>81</v>
      </c>
      <c r="B74" s="173">
        <f>基金残高に係る経年分析!F57</f>
        <v>3946</v>
      </c>
      <c r="C74" s="173">
        <f>基金残高に係る経年分析!G57</f>
        <v>4168</v>
      </c>
      <c r="D74" s="173">
        <f>基金残高に係る経年分析!H57</f>
        <v>4464</v>
      </c>
    </row>
  </sheetData>
  <sheetProtection algorithmName="SHA-512" hashValue="Hi/Jlzkue6yvPAQLtELnAYISCYQPfh/vVz4zgez0Rkbx5Q7n9kzBbIzyyZ96S6+E2AuqyqPhvxWG9BqkhrW41w==" saltValue="Yizom36yTruVLJZWJaQh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220</v>
      </c>
      <c r="DI1" s="590"/>
      <c r="DJ1" s="590"/>
      <c r="DK1" s="590"/>
      <c r="DL1" s="590"/>
      <c r="DM1" s="590"/>
      <c r="DN1" s="591"/>
      <c r="DO1" s="208"/>
      <c r="DP1" s="589" t="s">
        <v>221</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222</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223</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224</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225</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226</v>
      </c>
      <c r="S4" s="593"/>
      <c r="T4" s="593"/>
      <c r="U4" s="593"/>
      <c r="V4" s="593"/>
      <c r="W4" s="593"/>
      <c r="X4" s="593"/>
      <c r="Y4" s="594"/>
      <c r="Z4" s="592" t="s">
        <v>227</v>
      </c>
      <c r="AA4" s="593"/>
      <c r="AB4" s="593"/>
      <c r="AC4" s="594"/>
      <c r="AD4" s="592" t="s">
        <v>228</v>
      </c>
      <c r="AE4" s="593"/>
      <c r="AF4" s="593"/>
      <c r="AG4" s="593"/>
      <c r="AH4" s="593"/>
      <c r="AI4" s="593"/>
      <c r="AJ4" s="593"/>
      <c r="AK4" s="594"/>
      <c r="AL4" s="592" t="s">
        <v>227</v>
      </c>
      <c r="AM4" s="593"/>
      <c r="AN4" s="593"/>
      <c r="AO4" s="594"/>
      <c r="AP4" s="595" t="s">
        <v>229</v>
      </c>
      <c r="AQ4" s="595"/>
      <c r="AR4" s="595"/>
      <c r="AS4" s="595"/>
      <c r="AT4" s="595"/>
      <c r="AU4" s="595"/>
      <c r="AV4" s="595"/>
      <c r="AW4" s="595"/>
      <c r="AX4" s="595"/>
      <c r="AY4" s="595"/>
      <c r="AZ4" s="595"/>
      <c r="BA4" s="595"/>
      <c r="BB4" s="595"/>
      <c r="BC4" s="595"/>
      <c r="BD4" s="595"/>
      <c r="BE4" s="595"/>
      <c r="BF4" s="595"/>
      <c r="BG4" s="595" t="s">
        <v>230</v>
      </c>
      <c r="BH4" s="595"/>
      <c r="BI4" s="595"/>
      <c r="BJ4" s="595"/>
      <c r="BK4" s="595"/>
      <c r="BL4" s="595"/>
      <c r="BM4" s="595"/>
      <c r="BN4" s="595"/>
      <c r="BO4" s="595" t="s">
        <v>227</v>
      </c>
      <c r="BP4" s="595"/>
      <c r="BQ4" s="595"/>
      <c r="BR4" s="595"/>
      <c r="BS4" s="595" t="s">
        <v>231</v>
      </c>
      <c r="BT4" s="595"/>
      <c r="BU4" s="595"/>
      <c r="BV4" s="595"/>
      <c r="BW4" s="595"/>
      <c r="BX4" s="595"/>
      <c r="BY4" s="595"/>
      <c r="BZ4" s="595"/>
      <c r="CA4" s="595"/>
      <c r="CB4" s="595"/>
      <c r="CD4" s="592" t="s">
        <v>232</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233</v>
      </c>
      <c r="C5" s="597"/>
      <c r="D5" s="597"/>
      <c r="E5" s="597"/>
      <c r="F5" s="597"/>
      <c r="G5" s="597"/>
      <c r="H5" s="597"/>
      <c r="I5" s="597"/>
      <c r="J5" s="597"/>
      <c r="K5" s="597"/>
      <c r="L5" s="597"/>
      <c r="M5" s="597"/>
      <c r="N5" s="597"/>
      <c r="O5" s="597"/>
      <c r="P5" s="597"/>
      <c r="Q5" s="598"/>
      <c r="R5" s="599">
        <v>5299096</v>
      </c>
      <c r="S5" s="600"/>
      <c r="T5" s="600"/>
      <c r="U5" s="600"/>
      <c r="V5" s="600"/>
      <c r="W5" s="600"/>
      <c r="X5" s="600"/>
      <c r="Y5" s="601"/>
      <c r="Z5" s="602">
        <v>28.6</v>
      </c>
      <c r="AA5" s="602"/>
      <c r="AB5" s="602"/>
      <c r="AC5" s="602"/>
      <c r="AD5" s="603">
        <v>4990485</v>
      </c>
      <c r="AE5" s="603"/>
      <c r="AF5" s="603"/>
      <c r="AG5" s="603"/>
      <c r="AH5" s="603"/>
      <c r="AI5" s="603"/>
      <c r="AJ5" s="603"/>
      <c r="AK5" s="603"/>
      <c r="AL5" s="604">
        <v>50.6</v>
      </c>
      <c r="AM5" s="605"/>
      <c r="AN5" s="605"/>
      <c r="AO5" s="606"/>
      <c r="AP5" s="596" t="s">
        <v>234</v>
      </c>
      <c r="AQ5" s="597"/>
      <c r="AR5" s="597"/>
      <c r="AS5" s="597"/>
      <c r="AT5" s="597"/>
      <c r="AU5" s="597"/>
      <c r="AV5" s="597"/>
      <c r="AW5" s="597"/>
      <c r="AX5" s="597"/>
      <c r="AY5" s="597"/>
      <c r="AZ5" s="597"/>
      <c r="BA5" s="597"/>
      <c r="BB5" s="597"/>
      <c r="BC5" s="597"/>
      <c r="BD5" s="597"/>
      <c r="BE5" s="597"/>
      <c r="BF5" s="598"/>
      <c r="BG5" s="610">
        <v>4989852</v>
      </c>
      <c r="BH5" s="611"/>
      <c r="BI5" s="611"/>
      <c r="BJ5" s="611"/>
      <c r="BK5" s="611"/>
      <c r="BL5" s="611"/>
      <c r="BM5" s="611"/>
      <c r="BN5" s="612"/>
      <c r="BO5" s="613">
        <v>94.2</v>
      </c>
      <c r="BP5" s="613"/>
      <c r="BQ5" s="613"/>
      <c r="BR5" s="613"/>
      <c r="BS5" s="614">
        <v>50459</v>
      </c>
      <c r="BT5" s="614"/>
      <c r="BU5" s="614"/>
      <c r="BV5" s="614"/>
      <c r="BW5" s="614"/>
      <c r="BX5" s="614"/>
      <c r="BY5" s="614"/>
      <c r="BZ5" s="614"/>
      <c r="CA5" s="614"/>
      <c r="CB5" s="618"/>
      <c r="CD5" s="592" t="s">
        <v>229</v>
      </c>
      <c r="CE5" s="593"/>
      <c r="CF5" s="593"/>
      <c r="CG5" s="593"/>
      <c r="CH5" s="593"/>
      <c r="CI5" s="593"/>
      <c r="CJ5" s="593"/>
      <c r="CK5" s="593"/>
      <c r="CL5" s="593"/>
      <c r="CM5" s="593"/>
      <c r="CN5" s="593"/>
      <c r="CO5" s="593"/>
      <c r="CP5" s="593"/>
      <c r="CQ5" s="594"/>
      <c r="CR5" s="592" t="s">
        <v>235</v>
      </c>
      <c r="CS5" s="593"/>
      <c r="CT5" s="593"/>
      <c r="CU5" s="593"/>
      <c r="CV5" s="593"/>
      <c r="CW5" s="593"/>
      <c r="CX5" s="593"/>
      <c r="CY5" s="594"/>
      <c r="CZ5" s="592" t="s">
        <v>227</v>
      </c>
      <c r="DA5" s="593"/>
      <c r="DB5" s="593"/>
      <c r="DC5" s="594"/>
      <c r="DD5" s="592" t="s">
        <v>236</v>
      </c>
      <c r="DE5" s="593"/>
      <c r="DF5" s="593"/>
      <c r="DG5" s="593"/>
      <c r="DH5" s="593"/>
      <c r="DI5" s="593"/>
      <c r="DJ5" s="593"/>
      <c r="DK5" s="593"/>
      <c r="DL5" s="593"/>
      <c r="DM5" s="593"/>
      <c r="DN5" s="593"/>
      <c r="DO5" s="593"/>
      <c r="DP5" s="594"/>
      <c r="DQ5" s="592" t="s">
        <v>237</v>
      </c>
      <c r="DR5" s="593"/>
      <c r="DS5" s="593"/>
      <c r="DT5" s="593"/>
      <c r="DU5" s="593"/>
      <c r="DV5" s="593"/>
      <c r="DW5" s="593"/>
      <c r="DX5" s="593"/>
      <c r="DY5" s="593"/>
      <c r="DZ5" s="593"/>
      <c r="EA5" s="593"/>
      <c r="EB5" s="593"/>
      <c r="EC5" s="594"/>
    </row>
    <row r="6" spans="2:143" ht="11.25" customHeight="1" x14ac:dyDescent="0.15">
      <c r="B6" s="607" t="s">
        <v>238</v>
      </c>
      <c r="C6" s="608"/>
      <c r="D6" s="608"/>
      <c r="E6" s="608"/>
      <c r="F6" s="608"/>
      <c r="G6" s="608"/>
      <c r="H6" s="608"/>
      <c r="I6" s="608"/>
      <c r="J6" s="608"/>
      <c r="K6" s="608"/>
      <c r="L6" s="608"/>
      <c r="M6" s="608"/>
      <c r="N6" s="608"/>
      <c r="O6" s="608"/>
      <c r="P6" s="608"/>
      <c r="Q6" s="609"/>
      <c r="R6" s="610">
        <v>188789</v>
      </c>
      <c r="S6" s="611"/>
      <c r="T6" s="611"/>
      <c r="U6" s="611"/>
      <c r="V6" s="611"/>
      <c r="W6" s="611"/>
      <c r="X6" s="611"/>
      <c r="Y6" s="612"/>
      <c r="Z6" s="613">
        <v>1</v>
      </c>
      <c r="AA6" s="613"/>
      <c r="AB6" s="613"/>
      <c r="AC6" s="613"/>
      <c r="AD6" s="614">
        <v>188789</v>
      </c>
      <c r="AE6" s="614"/>
      <c r="AF6" s="614"/>
      <c r="AG6" s="614"/>
      <c r="AH6" s="614"/>
      <c r="AI6" s="614"/>
      <c r="AJ6" s="614"/>
      <c r="AK6" s="614"/>
      <c r="AL6" s="615">
        <v>1.9</v>
      </c>
      <c r="AM6" s="616"/>
      <c r="AN6" s="616"/>
      <c r="AO6" s="617"/>
      <c r="AP6" s="607" t="s">
        <v>239</v>
      </c>
      <c r="AQ6" s="608"/>
      <c r="AR6" s="608"/>
      <c r="AS6" s="608"/>
      <c r="AT6" s="608"/>
      <c r="AU6" s="608"/>
      <c r="AV6" s="608"/>
      <c r="AW6" s="608"/>
      <c r="AX6" s="608"/>
      <c r="AY6" s="608"/>
      <c r="AZ6" s="608"/>
      <c r="BA6" s="608"/>
      <c r="BB6" s="608"/>
      <c r="BC6" s="608"/>
      <c r="BD6" s="608"/>
      <c r="BE6" s="608"/>
      <c r="BF6" s="609"/>
      <c r="BG6" s="610">
        <v>4989852</v>
      </c>
      <c r="BH6" s="611"/>
      <c r="BI6" s="611"/>
      <c r="BJ6" s="611"/>
      <c r="BK6" s="611"/>
      <c r="BL6" s="611"/>
      <c r="BM6" s="611"/>
      <c r="BN6" s="612"/>
      <c r="BO6" s="613">
        <v>94.2</v>
      </c>
      <c r="BP6" s="613"/>
      <c r="BQ6" s="613"/>
      <c r="BR6" s="613"/>
      <c r="BS6" s="614">
        <v>50459</v>
      </c>
      <c r="BT6" s="614"/>
      <c r="BU6" s="614"/>
      <c r="BV6" s="614"/>
      <c r="BW6" s="614"/>
      <c r="BX6" s="614"/>
      <c r="BY6" s="614"/>
      <c r="BZ6" s="614"/>
      <c r="CA6" s="614"/>
      <c r="CB6" s="618"/>
      <c r="CD6" s="596" t="s">
        <v>240</v>
      </c>
      <c r="CE6" s="597"/>
      <c r="CF6" s="597"/>
      <c r="CG6" s="597"/>
      <c r="CH6" s="597"/>
      <c r="CI6" s="597"/>
      <c r="CJ6" s="597"/>
      <c r="CK6" s="597"/>
      <c r="CL6" s="597"/>
      <c r="CM6" s="597"/>
      <c r="CN6" s="597"/>
      <c r="CO6" s="597"/>
      <c r="CP6" s="597"/>
      <c r="CQ6" s="598"/>
      <c r="CR6" s="610">
        <v>168255</v>
      </c>
      <c r="CS6" s="611"/>
      <c r="CT6" s="611"/>
      <c r="CU6" s="611"/>
      <c r="CV6" s="611"/>
      <c r="CW6" s="611"/>
      <c r="CX6" s="611"/>
      <c r="CY6" s="612"/>
      <c r="CZ6" s="604">
        <v>1</v>
      </c>
      <c r="DA6" s="605"/>
      <c r="DB6" s="605"/>
      <c r="DC6" s="621"/>
      <c r="DD6" s="619" t="s">
        <v>140</v>
      </c>
      <c r="DE6" s="611"/>
      <c r="DF6" s="611"/>
      <c r="DG6" s="611"/>
      <c r="DH6" s="611"/>
      <c r="DI6" s="611"/>
      <c r="DJ6" s="611"/>
      <c r="DK6" s="611"/>
      <c r="DL6" s="611"/>
      <c r="DM6" s="611"/>
      <c r="DN6" s="611"/>
      <c r="DO6" s="611"/>
      <c r="DP6" s="612"/>
      <c r="DQ6" s="619">
        <v>168255</v>
      </c>
      <c r="DR6" s="611"/>
      <c r="DS6" s="611"/>
      <c r="DT6" s="611"/>
      <c r="DU6" s="611"/>
      <c r="DV6" s="611"/>
      <c r="DW6" s="611"/>
      <c r="DX6" s="611"/>
      <c r="DY6" s="611"/>
      <c r="DZ6" s="611"/>
      <c r="EA6" s="611"/>
      <c r="EB6" s="611"/>
      <c r="EC6" s="620"/>
    </row>
    <row r="7" spans="2:143" ht="11.25" customHeight="1" x14ac:dyDescent="0.15">
      <c r="B7" s="607" t="s">
        <v>241</v>
      </c>
      <c r="C7" s="608"/>
      <c r="D7" s="608"/>
      <c r="E7" s="608"/>
      <c r="F7" s="608"/>
      <c r="G7" s="608"/>
      <c r="H7" s="608"/>
      <c r="I7" s="608"/>
      <c r="J7" s="608"/>
      <c r="K7" s="608"/>
      <c r="L7" s="608"/>
      <c r="M7" s="608"/>
      <c r="N7" s="608"/>
      <c r="O7" s="608"/>
      <c r="P7" s="608"/>
      <c r="Q7" s="609"/>
      <c r="R7" s="610">
        <v>1847</v>
      </c>
      <c r="S7" s="611"/>
      <c r="T7" s="611"/>
      <c r="U7" s="611"/>
      <c r="V7" s="611"/>
      <c r="W7" s="611"/>
      <c r="X7" s="611"/>
      <c r="Y7" s="612"/>
      <c r="Z7" s="613">
        <v>0</v>
      </c>
      <c r="AA7" s="613"/>
      <c r="AB7" s="613"/>
      <c r="AC7" s="613"/>
      <c r="AD7" s="614">
        <v>1847</v>
      </c>
      <c r="AE7" s="614"/>
      <c r="AF7" s="614"/>
      <c r="AG7" s="614"/>
      <c r="AH7" s="614"/>
      <c r="AI7" s="614"/>
      <c r="AJ7" s="614"/>
      <c r="AK7" s="614"/>
      <c r="AL7" s="615">
        <v>0</v>
      </c>
      <c r="AM7" s="616"/>
      <c r="AN7" s="616"/>
      <c r="AO7" s="617"/>
      <c r="AP7" s="607" t="s">
        <v>242</v>
      </c>
      <c r="AQ7" s="608"/>
      <c r="AR7" s="608"/>
      <c r="AS7" s="608"/>
      <c r="AT7" s="608"/>
      <c r="AU7" s="608"/>
      <c r="AV7" s="608"/>
      <c r="AW7" s="608"/>
      <c r="AX7" s="608"/>
      <c r="AY7" s="608"/>
      <c r="AZ7" s="608"/>
      <c r="BA7" s="608"/>
      <c r="BB7" s="608"/>
      <c r="BC7" s="608"/>
      <c r="BD7" s="608"/>
      <c r="BE7" s="608"/>
      <c r="BF7" s="609"/>
      <c r="BG7" s="610">
        <v>2133584</v>
      </c>
      <c r="BH7" s="611"/>
      <c r="BI7" s="611"/>
      <c r="BJ7" s="611"/>
      <c r="BK7" s="611"/>
      <c r="BL7" s="611"/>
      <c r="BM7" s="611"/>
      <c r="BN7" s="612"/>
      <c r="BO7" s="613">
        <v>40.299999999999997</v>
      </c>
      <c r="BP7" s="613"/>
      <c r="BQ7" s="613"/>
      <c r="BR7" s="613"/>
      <c r="BS7" s="614">
        <v>50459</v>
      </c>
      <c r="BT7" s="614"/>
      <c r="BU7" s="614"/>
      <c r="BV7" s="614"/>
      <c r="BW7" s="614"/>
      <c r="BX7" s="614"/>
      <c r="BY7" s="614"/>
      <c r="BZ7" s="614"/>
      <c r="CA7" s="614"/>
      <c r="CB7" s="618"/>
      <c r="CD7" s="607" t="s">
        <v>243</v>
      </c>
      <c r="CE7" s="608"/>
      <c r="CF7" s="608"/>
      <c r="CG7" s="608"/>
      <c r="CH7" s="608"/>
      <c r="CI7" s="608"/>
      <c r="CJ7" s="608"/>
      <c r="CK7" s="608"/>
      <c r="CL7" s="608"/>
      <c r="CM7" s="608"/>
      <c r="CN7" s="608"/>
      <c r="CO7" s="608"/>
      <c r="CP7" s="608"/>
      <c r="CQ7" s="609"/>
      <c r="CR7" s="610">
        <v>3199548</v>
      </c>
      <c r="CS7" s="611"/>
      <c r="CT7" s="611"/>
      <c r="CU7" s="611"/>
      <c r="CV7" s="611"/>
      <c r="CW7" s="611"/>
      <c r="CX7" s="611"/>
      <c r="CY7" s="612"/>
      <c r="CZ7" s="613">
        <v>18.2</v>
      </c>
      <c r="DA7" s="613"/>
      <c r="DB7" s="613"/>
      <c r="DC7" s="613"/>
      <c r="DD7" s="619">
        <v>801206</v>
      </c>
      <c r="DE7" s="611"/>
      <c r="DF7" s="611"/>
      <c r="DG7" s="611"/>
      <c r="DH7" s="611"/>
      <c r="DI7" s="611"/>
      <c r="DJ7" s="611"/>
      <c r="DK7" s="611"/>
      <c r="DL7" s="611"/>
      <c r="DM7" s="611"/>
      <c r="DN7" s="611"/>
      <c r="DO7" s="611"/>
      <c r="DP7" s="612"/>
      <c r="DQ7" s="619">
        <v>2703836</v>
      </c>
      <c r="DR7" s="611"/>
      <c r="DS7" s="611"/>
      <c r="DT7" s="611"/>
      <c r="DU7" s="611"/>
      <c r="DV7" s="611"/>
      <c r="DW7" s="611"/>
      <c r="DX7" s="611"/>
      <c r="DY7" s="611"/>
      <c r="DZ7" s="611"/>
      <c r="EA7" s="611"/>
      <c r="EB7" s="611"/>
      <c r="EC7" s="620"/>
    </row>
    <row r="8" spans="2:143" ht="11.25" customHeight="1" x14ac:dyDescent="0.15">
      <c r="B8" s="607" t="s">
        <v>244</v>
      </c>
      <c r="C8" s="608"/>
      <c r="D8" s="608"/>
      <c r="E8" s="608"/>
      <c r="F8" s="608"/>
      <c r="G8" s="608"/>
      <c r="H8" s="608"/>
      <c r="I8" s="608"/>
      <c r="J8" s="608"/>
      <c r="K8" s="608"/>
      <c r="L8" s="608"/>
      <c r="M8" s="608"/>
      <c r="N8" s="608"/>
      <c r="O8" s="608"/>
      <c r="P8" s="608"/>
      <c r="Q8" s="609"/>
      <c r="R8" s="610">
        <v>27251</v>
      </c>
      <c r="S8" s="611"/>
      <c r="T8" s="611"/>
      <c r="U8" s="611"/>
      <c r="V8" s="611"/>
      <c r="W8" s="611"/>
      <c r="X8" s="611"/>
      <c r="Y8" s="612"/>
      <c r="Z8" s="613">
        <v>0.1</v>
      </c>
      <c r="AA8" s="613"/>
      <c r="AB8" s="613"/>
      <c r="AC8" s="613"/>
      <c r="AD8" s="614">
        <v>27251</v>
      </c>
      <c r="AE8" s="614"/>
      <c r="AF8" s="614"/>
      <c r="AG8" s="614"/>
      <c r="AH8" s="614"/>
      <c r="AI8" s="614"/>
      <c r="AJ8" s="614"/>
      <c r="AK8" s="614"/>
      <c r="AL8" s="615">
        <v>0.3</v>
      </c>
      <c r="AM8" s="616"/>
      <c r="AN8" s="616"/>
      <c r="AO8" s="617"/>
      <c r="AP8" s="607" t="s">
        <v>245</v>
      </c>
      <c r="AQ8" s="608"/>
      <c r="AR8" s="608"/>
      <c r="AS8" s="608"/>
      <c r="AT8" s="608"/>
      <c r="AU8" s="608"/>
      <c r="AV8" s="608"/>
      <c r="AW8" s="608"/>
      <c r="AX8" s="608"/>
      <c r="AY8" s="608"/>
      <c r="AZ8" s="608"/>
      <c r="BA8" s="608"/>
      <c r="BB8" s="608"/>
      <c r="BC8" s="608"/>
      <c r="BD8" s="608"/>
      <c r="BE8" s="608"/>
      <c r="BF8" s="609"/>
      <c r="BG8" s="610">
        <v>67696</v>
      </c>
      <c r="BH8" s="611"/>
      <c r="BI8" s="611"/>
      <c r="BJ8" s="611"/>
      <c r="BK8" s="611"/>
      <c r="BL8" s="611"/>
      <c r="BM8" s="611"/>
      <c r="BN8" s="612"/>
      <c r="BO8" s="613">
        <v>1.3</v>
      </c>
      <c r="BP8" s="613"/>
      <c r="BQ8" s="613"/>
      <c r="BR8" s="613"/>
      <c r="BS8" s="614" t="s">
        <v>139</v>
      </c>
      <c r="BT8" s="614"/>
      <c r="BU8" s="614"/>
      <c r="BV8" s="614"/>
      <c r="BW8" s="614"/>
      <c r="BX8" s="614"/>
      <c r="BY8" s="614"/>
      <c r="BZ8" s="614"/>
      <c r="CA8" s="614"/>
      <c r="CB8" s="618"/>
      <c r="CD8" s="607" t="s">
        <v>246</v>
      </c>
      <c r="CE8" s="608"/>
      <c r="CF8" s="608"/>
      <c r="CG8" s="608"/>
      <c r="CH8" s="608"/>
      <c r="CI8" s="608"/>
      <c r="CJ8" s="608"/>
      <c r="CK8" s="608"/>
      <c r="CL8" s="608"/>
      <c r="CM8" s="608"/>
      <c r="CN8" s="608"/>
      <c r="CO8" s="608"/>
      <c r="CP8" s="608"/>
      <c r="CQ8" s="609"/>
      <c r="CR8" s="610">
        <v>5360822</v>
      </c>
      <c r="CS8" s="611"/>
      <c r="CT8" s="611"/>
      <c r="CU8" s="611"/>
      <c r="CV8" s="611"/>
      <c r="CW8" s="611"/>
      <c r="CX8" s="611"/>
      <c r="CY8" s="612"/>
      <c r="CZ8" s="613">
        <v>30.5</v>
      </c>
      <c r="DA8" s="613"/>
      <c r="DB8" s="613"/>
      <c r="DC8" s="613"/>
      <c r="DD8" s="619">
        <v>27732</v>
      </c>
      <c r="DE8" s="611"/>
      <c r="DF8" s="611"/>
      <c r="DG8" s="611"/>
      <c r="DH8" s="611"/>
      <c r="DI8" s="611"/>
      <c r="DJ8" s="611"/>
      <c r="DK8" s="611"/>
      <c r="DL8" s="611"/>
      <c r="DM8" s="611"/>
      <c r="DN8" s="611"/>
      <c r="DO8" s="611"/>
      <c r="DP8" s="612"/>
      <c r="DQ8" s="619">
        <v>3106725</v>
      </c>
      <c r="DR8" s="611"/>
      <c r="DS8" s="611"/>
      <c r="DT8" s="611"/>
      <c r="DU8" s="611"/>
      <c r="DV8" s="611"/>
      <c r="DW8" s="611"/>
      <c r="DX8" s="611"/>
      <c r="DY8" s="611"/>
      <c r="DZ8" s="611"/>
      <c r="EA8" s="611"/>
      <c r="EB8" s="611"/>
      <c r="EC8" s="620"/>
    </row>
    <row r="9" spans="2:143" ht="11.25" customHeight="1" x14ac:dyDescent="0.15">
      <c r="B9" s="607" t="s">
        <v>247</v>
      </c>
      <c r="C9" s="608"/>
      <c r="D9" s="608"/>
      <c r="E9" s="608"/>
      <c r="F9" s="608"/>
      <c r="G9" s="608"/>
      <c r="H9" s="608"/>
      <c r="I9" s="608"/>
      <c r="J9" s="608"/>
      <c r="K9" s="608"/>
      <c r="L9" s="608"/>
      <c r="M9" s="608"/>
      <c r="N9" s="608"/>
      <c r="O9" s="608"/>
      <c r="P9" s="608"/>
      <c r="Q9" s="609"/>
      <c r="R9" s="610">
        <v>20174</v>
      </c>
      <c r="S9" s="611"/>
      <c r="T9" s="611"/>
      <c r="U9" s="611"/>
      <c r="V9" s="611"/>
      <c r="W9" s="611"/>
      <c r="X9" s="611"/>
      <c r="Y9" s="612"/>
      <c r="Z9" s="613">
        <v>0.1</v>
      </c>
      <c r="AA9" s="613"/>
      <c r="AB9" s="613"/>
      <c r="AC9" s="613"/>
      <c r="AD9" s="614">
        <v>20174</v>
      </c>
      <c r="AE9" s="614"/>
      <c r="AF9" s="614"/>
      <c r="AG9" s="614"/>
      <c r="AH9" s="614"/>
      <c r="AI9" s="614"/>
      <c r="AJ9" s="614"/>
      <c r="AK9" s="614"/>
      <c r="AL9" s="615">
        <v>0.2</v>
      </c>
      <c r="AM9" s="616"/>
      <c r="AN9" s="616"/>
      <c r="AO9" s="617"/>
      <c r="AP9" s="607" t="s">
        <v>248</v>
      </c>
      <c r="AQ9" s="608"/>
      <c r="AR9" s="608"/>
      <c r="AS9" s="608"/>
      <c r="AT9" s="608"/>
      <c r="AU9" s="608"/>
      <c r="AV9" s="608"/>
      <c r="AW9" s="608"/>
      <c r="AX9" s="608"/>
      <c r="AY9" s="608"/>
      <c r="AZ9" s="608"/>
      <c r="BA9" s="608"/>
      <c r="BB9" s="608"/>
      <c r="BC9" s="608"/>
      <c r="BD9" s="608"/>
      <c r="BE9" s="608"/>
      <c r="BF9" s="609"/>
      <c r="BG9" s="610">
        <v>1769004</v>
      </c>
      <c r="BH9" s="611"/>
      <c r="BI9" s="611"/>
      <c r="BJ9" s="611"/>
      <c r="BK9" s="611"/>
      <c r="BL9" s="611"/>
      <c r="BM9" s="611"/>
      <c r="BN9" s="612"/>
      <c r="BO9" s="613">
        <v>33.4</v>
      </c>
      <c r="BP9" s="613"/>
      <c r="BQ9" s="613"/>
      <c r="BR9" s="613"/>
      <c r="BS9" s="614" t="s">
        <v>249</v>
      </c>
      <c r="BT9" s="614"/>
      <c r="BU9" s="614"/>
      <c r="BV9" s="614"/>
      <c r="BW9" s="614"/>
      <c r="BX9" s="614"/>
      <c r="BY9" s="614"/>
      <c r="BZ9" s="614"/>
      <c r="CA9" s="614"/>
      <c r="CB9" s="618"/>
      <c r="CD9" s="607" t="s">
        <v>250</v>
      </c>
      <c r="CE9" s="608"/>
      <c r="CF9" s="608"/>
      <c r="CG9" s="608"/>
      <c r="CH9" s="608"/>
      <c r="CI9" s="608"/>
      <c r="CJ9" s="608"/>
      <c r="CK9" s="608"/>
      <c r="CL9" s="608"/>
      <c r="CM9" s="608"/>
      <c r="CN9" s="608"/>
      <c r="CO9" s="608"/>
      <c r="CP9" s="608"/>
      <c r="CQ9" s="609"/>
      <c r="CR9" s="610">
        <v>1761193</v>
      </c>
      <c r="CS9" s="611"/>
      <c r="CT9" s="611"/>
      <c r="CU9" s="611"/>
      <c r="CV9" s="611"/>
      <c r="CW9" s="611"/>
      <c r="CX9" s="611"/>
      <c r="CY9" s="612"/>
      <c r="CZ9" s="613">
        <v>10</v>
      </c>
      <c r="DA9" s="613"/>
      <c r="DB9" s="613"/>
      <c r="DC9" s="613"/>
      <c r="DD9" s="619">
        <v>117200</v>
      </c>
      <c r="DE9" s="611"/>
      <c r="DF9" s="611"/>
      <c r="DG9" s="611"/>
      <c r="DH9" s="611"/>
      <c r="DI9" s="611"/>
      <c r="DJ9" s="611"/>
      <c r="DK9" s="611"/>
      <c r="DL9" s="611"/>
      <c r="DM9" s="611"/>
      <c r="DN9" s="611"/>
      <c r="DO9" s="611"/>
      <c r="DP9" s="612"/>
      <c r="DQ9" s="619">
        <v>1368677</v>
      </c>
      <c r="DR9" s="611"/>
      <c r="DS9" s="611"/>
      <c r="DT9" s="611"/>
      <c r="DU9" s="611"/>
      <c r="DV9" s="611"/>
      <c r="DW9" s="611"/>
      <c r="DX9" s="611"/>
      <c r="DY9" s="611"/>
      <c r="DZ9" s="611"/>
      <c r="EA9" s="611"/>
      <c r="EB9" s="611"/>
      <c r="EC9" s="620"/>
    </row>
    <row r="10" spans="2:143" ht="11.25" customHeight="1" x14ac:dyDescent="0.15">
      <c r="B10" s="607" t="s">
        <v>251</v>
      </c>
      <c r="C10" s="608"/>
      <c r="D10" s="608"/>
      <c r="E10" s="608"/>
      <c r="F10" s="608"/>
      <c r="G10" s="608"/>
      <c r="H10" s="608"/>
      <c r="I10" s="608"/>
      <c r="J10" s="608"/>
      <c r="K10" s="608"/>
      <c r="L10" s="608"/>
      <c r="M10" s="608"/>
      <c r="N10" s="608"/>
      <c r="O10" s="608"/>
      <c r="P10" s="608"/>
      <c r="Q10" s="609"/>
      <c r="R10" s="610" t="s">
        <v>140</v>
      </c>
      <c r="S10" s="611"/>
      <c r="T10" s="611"/>
      <c r="U10" s="611"/>
      <c r="V10" s="611"/>
      <c r="W10" s="611"/>
      <c r="X10" s="611"/>
      <c r="Y10" s="612"/>
      <c r="Z10" s="613" t="s">
        <v>249</v>
      </c>
      <c r="AA10" s="613"/>
      <c r="AB10" s="613"/>
      <c r="AC10" s="613"/>
      <c r="AD10" s="614" t="s">
        <v>140</v>
      </c>
      <c r="AE10" s="614"/>
      <c r="AF10" s="614"/>
      <c r="AG10" s="614"/>
      <c r="AH10" s="614"/>
      <c r="AI10" s="614"/>
      <c r="AJ10" s="614"/>
      <c r="AK10" s="614"/>
      <c r="AL10" s="615" t="s">
        <v>139</v>
      </c>
      <c r="AM10" s="616"/>
      <c r="AN10" s="616"/>
      <c r="AO10" s="617"/>
      <c r="AP10" s="607" t="s">
        <v>252</v>
      </c>
      <c r="AQ10" s="608"/>
      <c r="AR10" s="608"/>
      <c r="AS10" s="608"/>
      <c r="AT10" s="608"/>
      <c r="AU10" s="608"/>
      <c r="AV10" s="608"/>
      <c r="AW10" s="608"/>
      <c r="AX10" s="608"/>
      <c r="AY10" s="608"/>
      <c r="AZ10" s="608"/>
      <c r="BA10" s="608"/>
      <c r="BB10" s="608"/>
      <c r="BC10" s="608"/>
      <c r="BD10" s="608"/>
      <c r="BE10" s="608"/>
      <c r="BF10" s="609"/>
      <c r="BG10" s="610">
        <v>119175</v>
      </c>
      <c r="BH10" s="611"/>
      <c r="BI10" s="611"/>
      <c r="BJ10" s="611"/>
      <c r="BK10" s="611"/>
      <c r="BL10" s="611"/>
      <c r="BM10" s="611"/>
      <c r="BN10" s="612"/>
      <c r="BO10" s="613">
        <v>2.2000000000000002</v>
      </c>
      <c r="BP10" s="613"/>
      <c r="BQ10" s="613"/>
      <c r="BR10" s="613"/>
      <c r="BS10" s="614" t="s">
        <v>139</v>
      </c>
      <c r="BT10" s="614"/>
      <c r="BU10" s="614"/>
      <c r="BV10" s="614"/>
      <c r="BW10" s="614"/>
      <c r="BX10" s="614"/>
      <c r="BY10" s="614"/>
      <c r="BZ10" s="614"/>
      <c r="CA10" s="614"/>
      <c r="CB10" s="618"/>
      <c r="CD10" s="607" t="s">
        <v>253</v>
      </c>
      <c r="CE10" s="608"/>
      <c r="CF10" s="608"/>
      <c r="CG10" s="608"/>
      <c r="CH10" s="608"/>
      <c r="CI10" s="608"/>
      <c r="CJ10" s="608"/>
      <c r="CK10" s="608"/>
      <c r="CL10" s="608"/>
      <c r="CM10" s="608"/>
      <c r="CN10" s="608"/>
      <c r="CO10" s="608"/>
      <c r="CP10" s="608"/>
      <c r="CQ10" s="609"/>
      <c r="CR10" s="610">
        <v>14350</v>
      </c>
      <c r="CS10" s="611"/>
      <c r="CT10" s="611"/>
      <c r="CU10" s="611"/>
      <c r="CV10" s="611"/>
      <c r="CW10" s="611"/>
      <c r="CX10" s="611"/>
      <c r="CY10" s="612"/>
      <c r="CZ10" s="613">
        <v>0.1</v>
      </c>
      <c r="DA10" s="613"/>
      <c r="DB10" s="613"/>
      <c r="DC10" s="613"/>
      <c r="DD10" s="619" t="s">
        <v>249</v>
      </c>
      <c r="DE10" s="611"/>
      <c r="DF10" s="611"/>
      <c r="DG10" s="611"/>
      <c r="DH10" s="611"/>
      <c r="DI10" s="611"/>
      <c r="DJ10" s="611"/>
      <c r="DK10" s="611"/>
      <c r="DL10" s="611"/>
      <c r="DM10" s="611"/>
      <c r="DN10" s="611"/>
      <c r="DO10" s="611"/>
      <c r="DP10" s="612"/>
      <c r="DQ10" s="619">
        <v>10784</v>
      </c>
      <c r="DR10" s="611"/>
      <c r="DS10" s="611"/>
      <c r="DT10" s="611"/>
      <c r="DU10" s="611"/>
      <c r="DV10" s="611"/>
      <c r="DW10" s="611"/>
      <c r="DX10" s="611"/>
      <c r="DY10" s="611"/>
      <c r="DZ10" s="611"/>
      <c r="EA10" s="611"/>
      <c r="EB10" s="611"/>
      <c r="EC10" s="620"/>
    </row>
    <row r="11" spans="2:143" ht="11.25" customHeight="1" x14ac:dyDescent="0.15">
      <c r="B11" s="607" t="s">
        <v>254</v>
      </c>
      <c r="C11" s="608"/>
      <c r="D11" s="608"/>
      <c r="E11" s="608"/>
      <c r="F11" s="608"/>
      <c r="G11" s="608"/>
      <c r="H11" s="608"/>
      <c r="I11" s="608"/>
      <c r="J11" s="608"/>
      <c r="K11" s="608"/>
      <c r="L11" s="608"/>
      <c r="M11" s="608"/>
      <c r="N11" s="608"/>
      <c r="O11" s="608"/>
      <c r="P11" s="608"/>
      <c r="Q11" s="609"/>
      <c r="R11" s="610">
        <v>914761</v>
      </c>
      <c r="S11" s="611"/>
      <c r="T11" s="611"/>
      <c r="U11" s="611"/>
      <c r="V11" s="611"/>
      <c r="W11" s="611"/>
      <c r="X11" s="611"/>
      <c r="Y11" s="612"/>
      <c r="Z11" s="615">
        <v>4.9000000000000004</v>
      </c>
      <c r="AA11" s="616"/>
      <c r="AB11" s="616"/>
      <c r="AC11" s="622"/>
      <c r="AD11" s="619">
        <v>914761</v>
      </c>
      <c r="AE11" s="611"/>
      <c r="AF11" s="611"/>
      <c r="AG11" s="611"/>
      <c r="AH11" s="611"/>
      <c r="AI11" s="611"/>
      <c r="AJ11" s="611"/>
      <c r="AK11" s="612"/>
      <c r="AL11" s="615">
        <v>9.3000000000000007</v>
      </c>
      <c r="AM11" s="616"/>
      <c r="AN11" s="616"/>
      <c r="AO11" s="617"/>
      <c r="AP11" s="607" t="s">
        <v>255</v>
      </c>
      <c r="AQ11" s="608"/>
      <c r="AR11" s="608"/>
      <c r="AS11" s="608"/>
      <c r="AT11" s="608"/>
      <c r="AU11" s="608"/>
      <c r="AV11" s="608"/>
      <c r="AW11" s="608"/>
      <c r="AX11" s="608"/>
      <c r="AY11" s="608"/>
      <c r="AZ11" s="608"/>
      <c r="BA11" s="608"/>
      <c r="BB11" s="608"/>
      <c r="BC11" s="608"/>
      <c r="BD11" s="608"/>
      <c r="BE11" s="608"/>
      <c r="BF11" s="609"/>
      <c r="BG11" s="610">
        <v>177709</v>
      </c>
      <c r="BH11" s="611"/>
      <c r="BI11" s="611"/>
      <c r="BJ11" s="611"/>
      <c r="BK11" s="611"/>
      <c r="BL11" s="611"/>
      <c r="BM11" s="611"/>
      <c r="BN11" s="612"/>
      <c r="BO11" s="613">
        <v>3.4</v>
      </c>
      <c r="BP11" s="613"/>
      <c r="BQ11" s="613"/>
      <c r="BR11" s="613"/>
      <c r="BS11" s="614">
        <v>50459</v>
      </c>
      <c r="BT11" s="614"/>
      <c r="BU11" s="614"/>
      <c r="BV11" s="614"/>
      <c r="BW11" s="614"/>
      <c r="BX11" s="614"/>
      <c r="BY11" s="614"/>
      <c r="BZ11" s="614"/>
      <c r="CA11" s="614"/>
      <c r="CB11" s="618"/>
      <c r="CD11" s="607" t="s">
        <v>256</v>
      </c>
      <c r="CE11" s="608"/>
      <c r="CF11" s="608"/>
      <c r="CG11" s="608"/>
      <c r="CH11" s="608"/>
      <c r="CI11" s="608"/>
      <c r="CJ11" s="608"/>
      <c r="CK11" s="608"/>
      <c r="CL11" s="608"/>
      <c r="CM11" s="608"/>
      <c r="CN11" s="608"/>
      <c r="CO11" s="608"/>
      <c r="CP11" s="608"/>
      <c r="CQ11" s="609"/>
      <c r="CR11" s="610">
        <v>486432</v>
      </c>
      <c r="CS11" s="611"/>
      <c r="CT11" s="611"/>
      <c r="CU11" s="611"/>
      <c r="CV11" s="611"/>
      <c r="CW11" s="611"/>
      <c r="CX11" s="611"/>
      <c r="CY11" s="612"/>
      <c r="CZ11" s="613">
        <v>2.8</v>
      </c>
      <c r="DA11" s="613"/>
      <c r="DB11" s="613"/>
      <c r="DC11" s="613"/>
      <c r="DD11" s="619">
        <v>231589</v>
      </c>
      <c r="DE11" s="611"/>
      <c r="DF11" s="611"/>
      <c r="DG11" s="611"/>
      <c r="DH11" s="611"/>
      <c r="DI11" s="611"/>
      <c r="DJ11" s="611"/>
      <c r="DK11" s="611"/>
      <c r="DL11" s="611"/>
      <c r="DM11" s="611"/>
      <c r="DN11" s="611"/>
      <c r="DO11" s="611"/>
      <c r="DP11" s="612"/>
      <c r="DQ11" s="619">
        <v>316259</v>
      </c>
      <c r="DR11" s="611"/>
      <c r="DS11" s="611"/>
      <c r="DT11" s="611"/>
      <c r="DU11" s="611"/>
      <c r="DV11" s="611"/>
      <c r="DW11" s="611"/>
      <c r="DX11" s="611"/>
      <c r="DY11" s="611"/>
      <c r="DZ11" s="611"/>
      <c r="EA11" s="611"/>
      <c r="EB11" s="611"/>
      <c r="EC11" s="620"/>
    </row>
    <row r="12" spans="2:143" ht="11.25" customHeight="1" x14ac:dyDescent="0.15">
      <c r="B12" s="607" t="s">
        <v>257</v>
      </c>
      <c r="C12" s="608"/>
      <c r="D12" s="608"/>
      <c r="E12" s="608"/>
      <c r="F12" s="608"/>
      <c r="G12" s="608"/>
      <c r="H12" s="608"/>
      <c r="I12" s="608"/>
      <c r="J12" s="608"/>
      <c r="K12" s="608"/>
      <c r="L12" s="608"/>
      <c r="M12" s="608"/>
      <c r="N12" s="608"/>
      <c r="O12" s="608"/>
      <c r="P12" s="608"/>
      <c r="Q12" s="609"/>
      <c r="R12" s="610">
        <v>172566</v>
      </c>
      <c r="S12" s="611"/>
      <c r="T12" s="611"/>
      <c r="U12" s="611"/>
      <c r="V12" s="611"/>
      <c r="W12" s="611"/>
      <c r="X12" s="611"/>
      <c r="Y12" s="612"/>
      <c r="Z12" s="613">
        <v>0.9</v>
      </c>
      <c r="AA12" s="613"/>
      <c r="AB12" s="613"/>
      <c r="AC12" s="613"/>
      <c r="AD12" s="614">
        <v>172566</v>
      </c>
      <c r="AE12" s="614"/>
      <c r="AF12" s="614"/>
      <c r="AG12" s="614"/>
      <c r="AH12" s="614"/>
      <c r="AI12" s="614"/>
      <c r="AJ12" s="614"/>
      <c r="AK12" s="614"/>
      <c r="AL12" s="615">
        <v>1.8</v>
      </c>
      <c r="AM12" s="616"/>
      <c r="AN12" s="616"/>
      <c r="AO12" s="617"/>
      <c r="AP12" s="607" t="s">
        <v>258</v>
      </c>
      <c r="AQ12" s="608"/>
      <c r="AR12" s="608"/>
      <c r="AS12" s="608"/>
      <c r="AT12" s="608"/>
      <c r="AU12" s="608"/>
      <c r="AV12" s="608"/>
      <c r="AW12" s="608"/>
      <c r="AX12" s="608"/>
      <c r="AY12" s="608"/>
      <c r="AZ12" s="608"/>
      <c r="BA12" s="608"/>
      <c r="BB12" s="608"/>
      <c r="BC12" s="608"/>
      <c r="BD12" s="608"/>
      <c r="BE12" s="608"/>
      <c r="BF12" s="609"/>
      <c r="BG12" s="610">
        <v>2457950</v>
      </c>
      <c r="BH12" s="611"/>
      <c r="BI12" s="611"/>
      <c r="BJ12" s="611"/>
      <c r="BK12" s="611"/>
      <c r="BL12" s="611"/>
      <c r="BM12" s="611"/>
      <c r="BN12" s="612"/>
      <c r="BO12" s="613">
        <v>46.4</v>
      </c>
      <c r="BP12" s="613"/>
      <c r="BQ12" s="613"/>
      <c r="BR12" s="613"/>
      <c r="BS12" s="614" t="s">
        <v>249</v>
      </c>
      <c r="BT12" s="614"/>
      <c r="BU12" s="614"/>
      <c r="BV12" s="614"/>
      <c r="BW12" s="614"/>
      <c r="BX12" s="614"/>
      <c r="BY12" s="614"/>
      <c r="BZ12" s="614"/>
      <c r="CA12" s="614"/>
      <c r="CB12" s="618"/>
      <c r="CD12" s="607" t="s">
        <v>259</v>
      </c>
      <c r="CE12" s="608"/>
      <c r="CF12" s="608"/>
      <c r="CG12" s="608"/>
      <c r="CH12" s="608"/>
      <c r="CI12" s="608"/>
      <c r="CJ12" s="608"/>
      <c r="CK12" s="608"/>
      <c r="CL12" s="608"/>
      <c r="CM12" s="608"/>
      <c r="CN12" s="608"/>
      <c r="CO12" s="608"/>
      <c r="CP12" s="608"/>
      <c r="CQ12" s="609"/>
      <c r="CR12" s="610">
        <v>616836</v>
      </c>
      <c r="CS12" s="611"/>
      <c r="CT12" s="611"/>
      <c r="CU12" s="611"/>
      <c r="CV12" s="611"/>
      <c r="CW12" s="611"/>
      <c r="CX12" s="611"/>
      <c r="CY12" s="612"/>
      <c r="CZ12" s="613">
        <v>3.5</v>
      </c>
      <c r="DA12" s="613"/>
      <c r="DB12" s="613"/>
      <c r="DC12" s="613"/>
      <c r="DD12" s="619">
        <v>27346</v>
      </c>
      <c r="DE12" s="611"/>
      <c r="DF12" s="611"/>
      <c r="DG12" s="611"/>
      <c r="DH12" s="611"/>
      <c r="DI12" s="611"/>
      <c r="DJ12" s="611"/>
      <c r="DK12" s="611"/>
      <c r="DL12" s="611"/>
      <c r="DM12" s="611"/>
      <c r="DN12" s="611"/>
      <c r="DO12" s="611"/>
      <c r="DP12" s="612"/>
      <c r="DQ12" s="619">
        <v>475462</v>
      </c>
      <c r="DR12" s="611"/>
      <c r="DS12" s="611"/>
      <c r="DT12" s="611"/>
      <c r="DU12" s="611"/>
      <c r="DV12" s="611"/>
      <c r="DW12" s="611"/>
      <c r="DX12" s="611"/>
      <c r="DY12" s="611"/>
      <c r="DZ12" s="611"/>
      <c r="EA12" s="611"/>
      <c r="EB12" s="611"/>
      <c r="EC12" s="620"/>
    </row>
    <row r="13" spans="2:143" ht="11.25" customHeight="1" x14ac:dyDescent="0.15">
      <c r="B13" s="607" t="s">
        <v>260</v>
      </c>
      <c r="C13" s="608"/>
      <c r="D13" s="608"/>
      <c r="E13" s="608"/>
      <c r="F13" s="608"/>
      <c r="G13" s="608"/>
      <c r="H13" s="608"/>
      <c r="I13" s="608"/>
      <c r="J13" s="608"/>
      <c r="K13" s="608"/>
      <c r="L13" s="608"/>
      <c r="M13" s="608"/>
      <c r="N13" s="608"/>
      <c r="O13" s="608"/>
      <c r="P13" s="608"/>
      <c r="Q13" s="609"/>
      <c r="R13" s="610" t="s">
        <v>140</v>
      </c>
      <c r="S13" s="611"/>
      <c r="T13" s="611"/>
      <c r="U13" s="611"/>
      <c r="V13" s="611"/>
      <c r="W13" s="611"/>
      <c r="X13" s="611"/>
      <c r="Y13" s="612"/>
      <c r="Z13" s="613" t="s">
        <v>140</v>
      </c>
      <c r="AA13" s="613"/>
      <c r="AB13" s="613"/>
      <c r="AC13" s="613"/>
      <c r="AD13" s="614" t="s">
        <v>140</v>
      </c>
      <c r="AE13" s="614"/>
      <c r="AF13" s="614"/>
      <c r="AG13" s="614"/>
      <c r="AH13" s="614"/>
      <c r="AI13" s="614"/>
      <c r="AJ13" s="614"/>
      <c r="AK13" s="614"/>
      <c r="AL13" s="615" t="s">
        <v>139</v>
      </c>
      <c r="AM13" s="616"/>
      <c r="AN13" s="616"/>
      <c r="AO13" s="617"/>
      <c r="AP13" s="607" t="s">
        <v>261</v>
      </c>
      <c r="AQ13" s="608"/>
      <c r="AR13" s="608"/>
      <c r="AS13" s="608"/>
      <c r="AT13" s="608"/>
      <c r="AU13" s="608"/>
      <c r="AV13" s="608"/>
      <c r="AW13" s="608"/>
      <c r="AX13" s="608"/>
      <c r="AY13" s="608"/>
      <c r="AZ13" s="608"/>
      <c r="BA13" s="608"/>
      <c r="BB13" s="608"/>
      <c r="BC13" s="608"/>
      <c r="BD13" s="608"/>
      <c r="BE13" s="608"/>
      <c r="BF13" s="609"/>
      <c r="BG13" s="610">
        <v>2453511</v>
      </c>
      <c r="BH13" s="611"/>
      <c r="BI13" s="611"/>
      <c r="BJ13" s="611"/>
      <c r="BK13" s="611"/>
      <c r="BL13" s="611"/>
      <c r="BM13" s="611"/>
      <c r="BN13" s="612"/>
      <c r="BO13" s="613">
        <v>46.3</v>
      </c>
      <c r="BP13" s="613"/>
      <c r="BQ13" s="613"/>
      <c r="BR13" s="613"/>
      <c r="BS13" s="614" t="s">
        <v>140</v>
      </c>
      <c r="BT13" s="614"/>
      <c r="BU13" s="614"/>
      <c r="BV13" s="614"/>
      <c r="BW13" s="614"/>
      <c r="BX13" s="614"/>
      <c r="BY13" s="614"/>
      <c r="BZ13" s="614"/>
      <c r="CA13" s="614"/>
      <c r="CB13" s="618"/>
      <c r="CD13" s="607" t="s">
        <v>262</v>
      </c>
      <c r="CE13" s="608"/>
      <c r="CF13" s="608"/>
      <c r="CG13" s="608"/>
      <c r="CH13" s="608"/>
      <c r="CI13" s="608"/>
      <c r="CJ13" s="608"/>
      <c r="CK13" s="608"/>
      <c r="CL13" s="608"/>
      <c r="CM13" s="608"/>
      <c r="CN13" s="608"/>
      <c r="CO13" s="608"/>
      <c r="CP13" s="608"/>
      <c r="CQ13" s="609"/>
      <c r="CR13" s="610">
        <v>1527877</v>
      </c>
      <c r="CS13" s="611"/>
      <c r="CT13" s="611"/>
      <c r="CU13" s="611"/>
      <c r="CV13" s="611"/>
      <c r="CW13" s="611"/>
      <c r="CX13" s="611"/>
      <c r="CY13" s="612"/>
      <c r="CZ13" s="613">
        <v>8.6999999999999993</v>
      </c>
      <c r="DA13" s="613"/>
      <c r="DB13" s="613"/>
      <c r="DC13" s="613"/>
      <c r="DD13" s="619">
        <v>616414</v>
      </c>
      <c r="DE13" s="611"/>
      <c r="DF13" s="611"/>
      <c r="DG13" s="611"/>
      <c r="DH13" s="611"/>
      <c r="DI13" s="611"/>
      <c r="DJ13" s="611"/>
      <c r="DK13" s="611"/>
      <c r="DL13" s="611"/>
      <c r="DM13" s="611"/>
      <c r="DN13" s="611"/>
      <c r="DO13" s="611"/>
      <c r="DP13" s="612"/>
      <c r="DQ13" s="619">
        <v>852743</v>
      </c>
      <c r="DR13" s="611"/>
      <c r="DS13" s="611"/>
      <c r="DT13" s="611"/>
      <c r="DU13" s="611"/>
      <c r="DV13" s="611"/>
      <c r="DW13" s="611"/>
      <c r="DX13" s="611"/>
      <c r="DY13" s="611"/>
      <c r="DZ13" s="611"/>
      <c r="EA13" s="611"/>
      <c r="EB13" s="611"/>
      <c r="EC13" s="620"/>
    </row>
    <row r="14" spans="2:143" ht="11.25" customHeight="1" x14ac:dyDescent="0.15">
      <c r="B14" s="607" t="s">
        <v>263</v>
      </c>
      <c r="C14" s="608"/>
      <c r="D14" s="608"/>
      <c r="E14" s="608"/>
      <c r="F14" s="608"/>
      <c r="G14" s="608"/>
      <c r="H14" s="608"/>
      <c r="I14" s="608"/>
      <c r="J14" s="608"/>
      <c r="K14" s="608"/>
      <c r="L14" s="608"/>
      <c r="M14" s="608"/>
      <c r="N14" s="608"/>
      <c r="O14" s="608"/>
      <c r="P14" s="608"/>
      <c r="Q14" s="609"/>
      <c r="R14" s="610" t="s">
        <v>139</v>
      </c>
      <c r="S14" s="611"/>
      <c r="T14" s="611"/>
      <c r="U14" s="611"/>
      <c r="V14" s="611"/>
      <c r="W14" s="611"/>
      <c r="X14" s="611"/>
      <c r="Y14" s="612"/>
      <c r="Z14" s="613" t="s">
        <v>139</v>
      </c>
      <c r="AA14" s="613"/>
      <c r="AB14" s="613"/>
      <c r="AC14" s="613"/>
      <c r="AD14" s="614" t="s">
        <v>140</v>
      </c>
      <c r="AE14" s="614"/>
      <c r="AF14" s="614"/>
      <c r="AG14" s="614"/>
      <c r="AH14" s="614"/>
      <c r="AI14" s="614"/>
      <c r="AJ14" s="614"/>
      <c r="AK14" s="614"/>
      <c r="AL14" s="615" t="s">
        <v>139</v>
      </c>
      <c r="AM14" s="616"/>
      <c r="AN14" s="616"/>
      <c r="AO14" s="617"/>
      <c r="AP14" s="607" t="s">
        <v>264</v>
      </c>
      <c r="AQ14" s="608"/>
      <c r="AR14" s="608"/>
      <c r="AS14" s="608"/>
      <c r="AT14" s="608"/>
      <c r="AU14" s="608"/>
      <c r="AV14" s="608"/>
      <c r="AW14" s="608"/>
      <c r="AX14" s="608"/>
      <c r="AY14" s="608"/>
      <c r="AZ14" s="608"/>
      <c r="BA14" s="608"/>
      <c r="BB14" s="608"/>
      <c r="BC14" s="608"/>
      <c r="BD14" s="608"/>
      <c r="BE14" s="608"/>
      <c r="BF14" s="609"/>
      <c r="BG14" s="610">
        <v>125972</v>
      </c>
      <c r="BH14" s="611"/>
      <c r="BI14" s="611"/>
      <c r="BJ14" s="611"/>
      <c r="BK14" s="611"/>
      <c r="BL14" s="611"/>
      <c r="BM14" s="611"/>
      <c r="BN14" s="612"/>
      <c r="BO14" s="613">
        <v>2.4</v>
      </c>
      <c r="BP14" s="613"/>
      <c r="BQ14" s="613"/>
      <c r="BR14" s="613"/>
      <c r="BS14" s="614" t="s">
        <v>249</v>
      </c>
      <c r="BT14" s="614"/>
      <c r="BU14" s="614"/>
      <c r="BV14" s="614"/>
      <c r="BW14" s="614"/>
      <c r="BX14" s="614"/>
      <c r="BY14" s="614"/>
      <c r="BZ14" s="614"/>
      <c r="CA14" s="614"/>
      <c r="CB14" s="618"/>
      <c r="CD14" s="607" t="s">
        <v>265</v>
      </c>
      <c r="CE14" s="608"/>
      <c r="CF14" s="608"/>
      <c r="CG14" s="608"/>
      <c r="CH14" s="608"/>
      <c r="CI14" s="608"/>
      <c r="CJ14" s="608"/>
      <c r="CK14" s="608"/>
      <c r="CL14" s="608"/>
      <c r="CM14" s="608"/>
      <c r="CN14" s="608"/>
      <c r="CO14" s="608"/>
      <c r="CP14" s="608"/>
      <c r="CQ14" s="609"/>
      <c r="CR14" s="610">
        <v>633685</v>
      </c>
      <c r="CS14" s="611"/>
      <c r="CT14" s="611"/>
      <c r="CU14" s="611"/>
      <c r="CV14" s="611"/>
      <c r="CW14" s="611"/>
      <c r="CX14" s="611"/>
      <c r="CY14" s="612"/>
      <c r="CZ14" s="613">
        <v>3.6</v>
      </c>
      <c r="DA14" s="613"/>
      <c r="DB14" s="613"/>
      <c r="DC14" s="613"/>
      <c r="DD14" s="619">
        <v>88975</v>
      </c>
      <c r="DE14" s="611"/>
      <c r="DF14" s="611"/>
      <c r="DG14" s="611"/>
      <c r="DH14" s="611"/>
      <c r="DI14" s="611"/>
      <c r="DJ14" s="611"/>
      <c r="DK14" s="611"/>
      <c r="DL14" s="611"/>
      <c r="DM14" s="611"/>
      <c r="DN14" s="611"/>
      <c r="DO14" s="611"/>
      <c r="DP14" s="612"/>
      <c r="DQ14" s="619">
        <v>545980</v>
      </c>
      <c r="DR14" s="611"/>
      <c r="DS14" s="611"/>
      <c r="DT14" s="611"/>
      <c r="DU14" s="611"/>
      <c r="DV14" s="611"/>
      <c r="DW14" s="611"/>
      <c r="DX14" s="611"/>
      <c r="DY14" s="611"/>
      <c r="DZ14" s="611"/>
      <c r="EA14" s="611"/>
      <c r="EB14" s="611"/>
      <c r="EC14" s="620"/>
    </row>
    <row r="15" spans="2:143" ht="11.25" customHeight="1" x14ac:dyDescent="0.15">
      <c r="B15" s="607" t="s">
        <v>266</v>
      </c>
      <c r="C15" s="608"/>
      <c r="D15" s="608"/>
      <c r="E15" s="608"/>
      <c r="F15" s="608"/>
      <c r="G15" s="608"/>
      <c r="H15" s="608"/>
      <c r="I15" s="608"/>
      <c r="J15" s="608"/>
      <c r="K15" s="608"/>
      <c r="L15" s="608"/>
      <c r="M15" s="608"/>
      <c r="N15" s="608"/>
      <c r="O15" s="608"/>
      <c r="P15" s="608"/>
      <c r="Q15" s="609"/>
      <c r="R15" s="610" t="s">
        <v>139</v>
      </c>
      <c r="S15" s="611"/>
      <c r="T15" s="611"/>
      <c r="U15" s="611"/>
      <c r="V15" s="611"/>
      <c r="W15" s="611"/>
      <c r="X15" s="611"/>
      <c r="Y15" s="612"/>
      <c r="Z15" s="613" t="s">
        <v>140</v>
      </c>
      <c r="AA15" s="613"/>
      <c r="AB15" s="613"/>
      <c r="AC15" s="613"/>
      <c r="AD15" s="614" t="s">
        <v>139</v>
      </c>
      <c r="AE15" s="614"/>
      <c r="AF15" s="614"/>
      <c r="AG15" s="614"/>
      <c r="AH15" s="614"/>
      <c r="AI15" s="614"/>
      <c r="AJ15" s="614"/>
      <c r="AK15" s="614"/>
      <c r="AL15" s="615" t="s">
        <v>140</v>
      </c>
      <c r="AM15" s="616"/>
      <c r="AN15" s="616"/>
      <c r="AO15" s="617"/>
      <c r="AP15" s="607" t="s">
        <v>267</v>
      </c>
      <c r="AQ15" s="608"/>
      <c r="AR15" s="608"/>
      <c r="AS15" s="608"/>
      <c r="AT15" s="608"/>
      <c r="AU15" s="608"/>
      <c r="AV15" s="608"/>
      <c r="AW15" s="608"/>
      <c r="AX15" s="608"/>
      <c r="AY15" s="608"/>
      <c r="AZ15" s="608"/>
      <c r="BA15" s="608"/>
      <c r="BB15" s="608"/>
      <c r="BC15" s="608"/>
      <c r="BD15" s="608"/>
      <c r="BE15" s="608"/>
      <c r="BF15" s="609"/>
      <c r="BG15" s="610">
        <v>272330</v>
      </c>
      <c r="BH15" s="611"/>
      <c r="BI15" s="611"/>
      <c r="BJ15" s="611"/>
      <c r="BK15" s="611"/>
      <c r="BL15" s="611"/>
      <c r="BM15" s="611"/>
      <c r="BN15" s="612"/>
      <c r="BO15" s="613">
        <v>5.0999999999999996</v>
      </c>
      <c r="BP15" s="613"/>
      <c r="BQ15" s="613"/>
      <c r="BR15" s="613"/>
      <c r="BS15" s="614" t="s">
        <v>139</v>
      </c>
      <c r="BT15" s="614"/>
      <c r="BU15" s="614"/>
      <c r="BV15" s="614"/>
      <c r="BW15" s="614"/>
      <c r="BX15" s="614"/>
      <c r="BY15" s="614"/>
      <c r="BZ15" s="614"/>
      <c r="CA15" s="614"/>
      <c r="CB15" s="618"/>
      <c r="CD15" s="607" t="s">
        <v>268</v>
      </c>
      <c r="CE15" s="608"/>
      <c r="CF15" s="608"/>
      <c r="CG15" s="608"/>
      <c r="CH15" s="608"/>
      <c r="CI15" s="608"/>
      <c r="CJ15" s="608"/>
      <c r="CK15" s="608"/>
      <c r="CL15" s="608"/>
      <c r="CM15" s="608"/>
      <c r="CN15" s="608"/>
      <c r="CO15" s="608"/>
      <c r="CP15" s="608"/>
      <c r="CQ15" s="609"/>
      <c r="CR15" s="610">
        <v>2209501</v>
      </c>
      <c r="CS15" s="611"/>
      <c r="CT15" s="611"/>
      <c r="CU15" s="611"/>
      <c r="CV15" s="611"/>
      <c r="CW15" s="611"/>
      <c r="CX15" s="611"/>
      <c r="CY15" s="612"/>
      <c r="CZ15" s="613">
        <v>12.6</v>
      </c>
      <c r="DA15" s="613"/>
      <c r="DB15" s="613"/>
      <c r="DC15" s="613"/>
      <c r="DD15" s="619">
        <v>883298</v>
      </c>
      <c r="DE15" s="611"/>
      <c r="DF15" s="611"/>
      <c r="DG15" s="611"/>
      <c r="DH15" s="611"/>
      <c r="DI15" s="611"/>
      <c r="DJ15" s="611"/>
      <c r="DK15" s="611"/>
      <c r="DL15" s="611"/>
      <c r="DM15" s="611"/>
      <c r="DN15" s="611"/>
      <c r="DO15" s="611"/>
      <c r="DP15" s="612"/>
      <c r="DQ15" s="619">
        <v>1455964</v>
      </c>
      <c r="DR15" s="611"/>
      <c r="DS15" s="611"/>
      <c r="DT15" s="611"/>
      <c r="DU15" s="611"/>
      <c r="DV15" s="611"/>
      <c r="DW15" s="611"/>
      <c r="DX15" s="611"/>
      <c r="DY15" s="611"/>
      <c r="DZ15" s="611"/>
      <c r="EA15" s="611"/>
      <c r="EB15" s="611"/>
      <c r="EC15" s="620"/>
    </row>
    <row r="16" spans="2:143" ht="11.25" customHeight="1" x14ac:dyDescent="0.15">
      <c r="B16" s="607" t="s">
        <v>269</v>
      </c>
      <c r="C16" s="608"/>
      <c r="D16" s="608"/>
      <c r="E16" s="608"/>
      <c r="F16" s="608"/>
      <c r="G16" s="608"/>
      <c r="H16" s="608"/>
      <c r="I16" s="608"/>
      <c r="J16" s="608"/>
      <c r="K16" s="608"/>
      <c r="L16" s="608"/>
      <c r="M16" s="608"/>
      <c r="N16" s="608"/>
      <c r="O16" s="608"/>
      <c r="P16" s="608"/>
      <c r="Q16" s="609"/>
      <c r="R16" s="610">
        <v>20477</v>
      </c>
      <c r="S16" s="611"/>
      <c r="T16" s="611"/>
      <c r="U16" s="611"/>
      <c r="V16" s="611"/>
      <c r="W16" s="611"/>
      <c r="X16" s="611"/>
      <c r="Y16" s="612"/>
      <c r="Z16" s="613">
        <v>0.1</v>
      </c>
      <c r="AA16" s="613"/>
      <c r="AB16" s="613"/>
      <c r="AC16" s="613"/>
      <c r="AD16" s="614">
        <v>20477</v>
      </c>
      <c r="AE16" s="614"/>
      <c r="AF16" s="614"/>
      <c r="AG16" s="614"/>
      <c r="AH16" s="614"/>
      <c r="AI16" s="614"/>
      <c r="AJ16" s="614"/>
      <c r="AK16" s="614"/>
      <c r="AL16" s="615">
        <v>0.2</v>
      </c>
      <c r="AM16" s="616"/>
      <c r="AN16" s="616"/>
      <c r="AO16" s="617"/>
      <c r="AP16" s="607" t="s">
        <v>270</v>
      </c>
      <c r="AQ16" s="608"/>
      <c r="AR16" s="608"/>
      <c r="AS16" s="608"/>
      <c r="AT16" s="608"/>
      <c r="AU16" s="608"/>
      <c r="AV16" s="608"/>
      <c r="AW16" s="608"/>
      <c r="AX16" s="608"/>
      <c r="AY16" s="608"/>
      <c r="AZ16" s="608"/>
      <c r="BA16" s="608"/>
      <c r="BB16" s="608"/>
      <c r="BC16" s="608"/>
      <c r="BD16" s="608"/>
      <c r="BE16" s="608"/>
      <c r="BF16" s="609"/>
      <c r="BG16" s="610">
        <v>16</v>
      </c>
      <c r="BH16" s="611"/>
      <c r="BI16" s="611"/>
      <c r="BJ16" s="611"/>
      <c r="BK16" s="611"/>
      <c r="BL16" s="611"/>
      <c r="BM16" s="611"/>
      <c r="BN16" s="612"/>
      <c r="BO16" s="613">
        <v>0</v>
      </c>
      <c r="BP16" s="613"/>
      <c r="BQ16" s="613"/>
      <c r="BR16" s="613"/>
      <c r="BS16" s="614" t="s">
        <v>139</v>
      </c>
      <c r="BT16" s="614"/>
      <c r="BU16" s="614"/>
      <c r="BV16" s="614"/>
      <c r="BW16" s="614"/>
      <c r="BX16" s="614"/>
      <c r="BY16" s="614"/>
      <c r="BZ16" s="614"/>
      <c r="CA16" s="614"/>
      <c r="CB16" s="618"/>
      <c r="CD16" s="607" t="s">
        <v>271</v>
      </c>
      <c r="CE16" s="608"/>
      <c r="CF16" s="608"/>
      <c r="CG16" s="608"/>
      <c r="CH16" s="608"/>
      <c r="CI16" s="608"/>
      <c r="CJ16" s="608"/>
      <c r="CK16" s="608"/>
      <c r="CL16" s="608"/>
      <c r="CM16" s="608"/>
      <c r="CN16" s="608"/>
      <c r="CO16" s="608"/>
      <c r="CP16" s="608"/>
      <c r="CQ16" s="609"/>
      <c r="CR16" s="610">
        <v>119552</v>
      </c>
      <c r="CS16" s="611"/>
      <c r="CT16" s="611"/>
      <c r="CU16" s="611"/>
      <c r="CV16" s="611"/>
      <c r="CW16" s="611"/>
      <c r="CX16" s="611"/>
      <c r="CY16" s="612"/>
      <c r="CZ16" s="613">
        <v>0.7</v>
      </c>
      <c r="DA16" s="613"/>
      <c r="DB16" s="613"/>
      <c r="DC16" s="613"/>
      <c r="DD16" s="619" t="s">
        <v>249</v>
      </c>
      <c r="DE16" s="611"/>
      <c r="DF16" s="611"/>
      <c r="DG16" s="611"/>
      <c r="DH16" s="611"/>
      <c r="DI16" s="611"/>
      <c r="DJ16" s="611"/>
      <c r="DK16" s="611"/>
      <c r="DL16" s="611"/>
      <c r="DM16" s="611"/>
      <c r="DN16" s="611"/>
      <c r="DO16" s="611"/>
      <c r="DP16" s="612"/>
      <c r="DQ16" s="619">
        <v>6399</v>
      </c>
      <c r="DR16" s="611"/>
      <c r="DS16" s="611"/>
      <c r="DT16" s="611"/>
      <c r="DU16" s="611"/>
      <c r="DV16" s="611"/>
      <c r="DW16" s="611"/>
      <c r="DX16" s="611"/>
      <c r="DY16" s="611"/>
      <c r="DZ16" s="611"/>
      <c r="EA16" s="611"/>
      <c r="EB16" s="611"/>
      <c r="EC16" s="620"/>
    </row>
    <row r="17" spans="2:133" ht="11.25" customHeight="1" x14ac:dyDescent="0.15">
      <c r="B17" s="607" t="s">
        <v>272</v>
      </c>
      <c r="C17" s="608"/>
      <c r="D17" s="608"/>
      <c r="E17" s="608"/>
      <c r="F17" s="608"/>
      <c r="G17" s="608"/>
      <c r="H17" s="608"/>
      <c r="I17" s="608"/>
      <c r="J17" s="608"/>
      <c r="K17" s="608"/>
      <c r="L17" s="608"/>
      <c r="M17" s="608"/>
      <c r="N17" s="608"/>
      <c r="O17" s="608"/>
      <c r="P17" s="608"/>
      <c r="Q17" s="609"/>
      <c r="R17" s="610">
        <v>62804</v>
      </c>
      <c r="S17" s="611"/>
      <c r="T17" s="611"/>
      <c r="U17" s="611"/>
      <c r="V17" s="611"/>
      <c r="W17" s="611"/>
      <c r="X17" s="611"/>
      <c r="Y17" s="612"/>
      <c r="Z17" s="613">
        <v>0.3</v>
      </c>
      <c r="AA17" s="613"/>
      <c r="AB17" s="613"/>
      <c r="AC17" s="613"/>
      <c r="AD17" s="614">
        <v>62804</v>
      </c>
      <c r="AE17" s="614"/>
      <c r="AF17" s="614"/>
      <c r="AG17" s="614"/>
      <c r="AH17" s="614"/>
      <c r="AI17" s="614"/>
      <c r="AJ17" s="614"/>
      <c r="AK17" s="614"/>
      <c r="AL17" s="615">
        <v>0.6</v>
      </c>
      <c r="AM17" s="616"/>
      <c r="AN17" s="616"/>
      <c r="AO17" s="617"/>
      <c r="AP17" s="607" t="s">
        <v>273</v>
      </c>
      <c r="AQ17" s="608"/>
      <c r="AR17" s="608"/>
      <c r="AS17" s="608"/>
      <c r="AT17" s="608"/>
      <c r="AU17" s="608"/>
      <c r="AV17" s="608"/>
      <c r="AW17" s="608"/>
      <c r="AX17" s="608"/>
      <c r="AY17" s="608"/>
      <c r="AZ17" s="608"/>
      <c r="BA17" s="608"/>
      <c r="BB17" s="608"/>
      <c r="BC17" s="608"/>
      <c r="BD17" s="608"/>
      <c r="BE17" s="608"/>
      <c r="BF17" s="609"/>
      <c r="BG17" s="610" t="s">
        <v>139</v>
      </c>
      <c r="BH17" s="611"/>
      <c r="BI17" s="611"/>
      <c r="BJ17" s="611"/>
      <c r="BK17" s="611"/>
      <c r="BL17" s="611"/>
      <c r="BM17" s="611"/>
      <c r="BN17" s="612"/>
      <c r="BO17" s="613" t="s">
        <v>139</v>
      </c>
      <c r="BP17" s="613"/>
      <c r="BQ17" s="613"/>
      <c r="BR17" s="613"/>
      <c r="BS17" s="614" t="s">
        <v>139</v>
      </c>
      <c r="BT17" s="614"/>
      <c r="BU17" s="614"/>
      <c r="BV17" s="614"/>
      <c r="BW17" s="614"/>
      <c r="BX17" s="614"/>
      <c r="BY17" s="614"/>
      <c r="BZ17" s="614"/>
      <c r="CA17" s="614"/>
      <c r="CB17" s="618"/>
      <c r="CD17" s="607" t="s">
        <v>274</v>
      </c>
      <c r="CE17" s="608"/>
      <c r="CF17" s="608"/>
      <c r="CG17" s="608"/>
      <c r="CH17" s="608"/>
      <c r="CI17" s="608"/>
      <c r="CJ17" s="608"/>
      <c r="CK17" s="608"/>
      <c r="CL17" s="608"/>
      <c r="CM17" s="608"/>
      <c r="CN17" s="608"/>
      <c r="CO17" s="608"/>
      <c r="CP17" s="608"/>
      <c r="CQ17" s="609"/>
      <c r="CR17" s="610">
        <v>1497984</v>
      </c>
      <c r="CS17" s="611"/>
      <c r="CT17" s="611"/>
      <c r="CU17" s="611"/>
      <c r="CV17" s="611"/>
      <c r="CW17" s="611"/>
      <c r="CX17" s="611"/>
      <c r="CY17" s="612"/>
      <c r="CZ17" s="613">
        <v>8.5</v>
      </c>
      <c r="DA17" s="613"/>
      <c r="DB17" s="613"/>
      <c r="DC17" s="613"/>
      <c r="DD17" s="619" t="s">
        <v>139</v>
      </c>
      <c r="DE17" s="611"/>
      <c r="DF17" s="611"/>
      <c r="DG17" s="611"/>
      <c r="DH17" s="611"/>
      <c r="DI17" s="611"/>
      <c r="DJ17" s="611"/>
      <c r="DK17" s="611"/>
      <c r="DL17" s="611"/>
      <c r="DM17" s="611"/>
      <c r="DN17" s="611"/>
      <c r="DO17" s="611"/>
      <c r="DP17" s="612"/>
      <c r="DQ17" s="619">
        <v>1496127</v>
      </c>
      <c r="DR17" s="611"/>
      <c r="DS17" s="611"/>
      <c r="DT17" s="611"/>
      <c r="DU17" s="611"/>
      <c r="DV17" s="611"/>
      <c r="DW17" s="611"/>
      <c r="DX17" s="611"/>
      <c r="DY17" s="611"/>
      <c r="DZ17" s="611"/>
      <c r="EA17" s="611"/>
      <c r="EB17" s="611"/>
      <c r="EC17" s="620"/>
    </row>
    <row r="18" spans="2:133" ht="11.25" customHeight="1" x14ac:dyDescent="0.15">
      <c r="B18" s="607" t="s">
        <v>275</v>
      </c>
      <c r="C18" s="608"/>
      <c r="D18" s="608"/>
      <c r="E18" s="608"/>
      <c r="F18" s="608"/>
      <c r="G18" s="608"/>
      <c r="H18" s="608"/>
      <c r="I18" s="608"/>
      <c r="J18" s="608"/>
      <c r="K18" s="608"/>
      <c r="L18" s="608"/>
      <c r="M18" s="608"/>
      <c r="N18" s="608"/>
      <c r="O18" s="608"/>
      <c r="P18" s="608"/>
      <c r="Q18" s="609"/>
      <c r="R18" s="610">
        <v>41781</v>
      </c>
      <c r="S18" s="611"/>
      <c r="T18" s="611"/>
      <c r="U18" s="611"/>
      <c r="V18" s="611"/>
      <c r="W18" s="611"/>
      <c r="X18" s="611"/>
      <c r="Y18" s="612"/>
      <c r="Z18" s="613">
        <v>0.2</v>
      </c>
      <c r="AA18" s="613"/>
      <c r="AB18" s="613"/>
      <c r="AC18" s="613"/>
      <c r="AD18" s="614">
        <v>41781</v>
      </c>
      <c r="AE18" s="614"/>
      <c r="AF18" s="614"/>
      <c r="AG18" s="614"/>
      <c r="AH18" s="614"/>
      <c r="AI18" s="614"/>
      <c r="AJ18" s="614"/>
      <c r="AK18" s="614"/>
      <c r="AL18" s="615">
        <v>0.4</v>
      </c>
      <c r="AM18" s="616"/>
      <c r="AN18" s="616"/>
      <c r="AO18" s="617"/>
      <c r="AP18" s="607" t="s">
        <v>276</v>
      </c>
      <c r="AQ18" s="608"/>
      <c r="AR18" s="608"/>
      <c r="AS18" s="608"/>
      <c r="AT18" s="608"/>
      <c r="AU18" s="608"/>
      <c r="AV18" s="608"/>
      <c r="AW18" s="608"/>
      <c r="AX18" s="608"/>
      <c r="AY18" s="608"/>
      <c r="AZ18" s="608"/>
      <c r="BA18" s="608"/>
      <c r="BB18" s="608"/>
      <c r="BC18" s="608"/>
      <c r="BD18" s="608"/>
      <c r="BE18" s="608"/>
      <c r="BF18" s="609"/>
      <c r="BG18" s="610" t="s">
        <v>249</v>
      </c>
      <c r="BH18" s="611"/>
      <c r="BI18" s="611"/>
      <c r="BJ18" s="611"/>
      <c r="BK18" s="611"/>
      <c r="BL18" s="611"/>
      <c r="BM18" s="611"/>
      <c r="BN18" s="612"/>
      <c r="BO18" s="613" t="s">
        <v>139</v>
      </c>
      <c r="BP18" s="613"/>
      <c r="BQ18" s="613"/>
      <c r="BR18" s="613"/>
      <c r="BS18" s="614" t="s">
        <v>249</v>
      </c>
      <c r="BT18" s="614"/>
      <c r="BU18" s="614"/>
      <c r="BV18" s="614"/>
      <c r="BW18" s="614"/>
      <c r="BX18" s="614"/>
      <c r="BY18" s="614"/>
      <c r="BZ18" s="614"/>
      <c r="CA18" s="614"/>
      <c r="CB18" s="618"/>
      <c r="CD18" s="607" t="s">
        <v>277</v>
      </c>
      <c r="CE18" s="608"/>
      <c r="CF18" s="608"/>
      <c r="CG18" s="608"/>
      <c r="CH18" s="608"/>
      <c r="CI18" s="608"/>
      <c r="CJ18" s="608"/>
      <c r="CK18" s="608"/>
      <c r="CL18" s="608"/>
      <c r="CM18" s="608"/>
      <c r="CN18" s="608"/>
      <c r="CO18" s="608"/>
      <c r="CP18" s="608"/>
      <c r="CQ18" s="609"/>
      <c r="CR18" s="610" t="s">
        <v>139</v>
      </c>
      <c r="CS18" s="611"/>
      <c r="CT18" s="611"/>
      <c r="CU18" s="611"/>
      <c r="CV18" s="611"/>
      <c r="CW18" s="611"/>
      <c r="CX18" s="611"/>
      <c r="CY18" s="612"/>
      <c r="CZ18" s="613" t="s">
        <v>139</v>
      </c>
      <c r="DA18" s="613"/>
      <c r="DB18" s="613"/>
      <c r="DC18" s="613"/>
      <c r="DD18" s="619" t="s">
        <v>249</v>
      </c>
      <c r="DE18" s="611"/>
      <c r="DF18" s="611"/>
      <c r="DG18" s="611"/>
      <c r="DH18" s="611"/>
      <c r="DI18" s="611"/>
      <c r="DJ18" s="611"/>
      <c r="DK18" s="611"/>
      <c r="DL18" s="611"/>
      <c r="DM18" s="611"/>
      <c r="DN18" s="611"/>
      <c r="DO18" s="611"/>
      <c r="DP18" s="612"/>
      <c r="DQ18" s="619" t="s">
        <v>139</v>
      </c>
      <c r="DR18" s="611"/>
      <c r="DS18" s="611"/>
      <c r="DT18" s="611"/>
      <c r="DU18" s="611"/>
      <c r="DV18" s="611"/>
      <c r="DW18" s="611"/>
      <c r="DX18" s="611"/>
      <c r="DY18" s="611"/>
      <c r="DZ18" s="611"/>
      <c r="EA18" s="611"/>
      <c r="EB18" s="611"/>
      <c r="EC18" s="620"/>
    </row>
    <row r="19" spans="2:133" ht="11.25" customHeight="1" x14ac:dyDescent="0.15">
      <c r="B19" s="607" t="s">
        <v>278</v>
      </c>
      <c r="C19" s="608"/>
      <c r="D19" s="608"/>
      <c r="E19" s="608"/>
      <c r="F19" s="608"/>
      <c r="G19" s="608"/>
      <c r="H19" s="608"/>
      <c r="I19" s="608"/>
      <c r="J19" s="608"/>
      <c r="K19" s="608"/>
      <c r="L19" s="608"/>
      <c r="M19" s="608"/>
      <c r="N19" s="608"/>
      <c r="O19" s="608"/>
      <c r="P19" s="608"/>
      <c r="Q19" s="609"/>
      <c r="R19" s="610">
        <v>41110</v>
      </c>
      <c r="S19" s="611"/>
      <c r="T19" s="611"/>
      <c r="U19" s="611"/>
      <c r="V19" s="611"/>
      <c r="W19" s="611"/>
      <c r="X19" s="611"/>
      <c r="Y19" s="612"/>
      <c r="Z19" s="613">
        <v>0.2</v>
      </c>
      <c r="AA19" s="613"/>
      <c r="AB19" s="613"/>
      <c r="AC19" s="613"/>
      <c r="AD19" s="614">
        <v>41110</v>
      </c>
      <c r="AE19" s="614"/>
      <c r="AF19" s="614"/>
      <c r="AG19" s="614"/>
      <c r="AH19" s="614"/>
      <c r="AI19" s="614"/>
      <c r="AJ19" s="614"/>
      <c r="AK19" s="614"/>
      <c r="AL19" s="615">
        <v>0.4</v>
      </c>
      <c r="AM19" s="616"/>
      <c r="AN19" s="616"/>
      <c r="AO19" s="617"/>
      <c r="AP19" s="607" t="s">
        <v>279</v>
      </c>
      <c r="AQ19" s="608"/>
      <c r="AR19" s="608"/>
      <c r="AS19" s="608"/>
      <c r="AT19" s="608"/>
      <c r="AU19" s="608"/>
      <c r="AV19" s="608"/>
      <c r="AW19" s="608"/>
      <c r="AX19" s="608"/>
      <c r="AY19" s="608"/>
      <c r="AZ19" s="608"/>
      <c r="BA19" s="608"/>
      <c r="BB19" s="608"/>
      <c r="BC19" s="608"/>
      <c r="BD19" s="608"/>
      <c r="BE19" s="608"/>
      <c r="BF19" s="609"/>
      <c r="BG19" s="610">
        <v>309244</v>
      </c>
      <c r="BH19" s="611"/>
      <c r="BI19" s="611"/>
      <c r="BJ19" s="611"/>
      <c r="BK19" s="611"/>
      <c r="BL19" s="611"/>
      <c r="BM19" s="611"/>
      <c r="BN19" s="612"/>
      <c r="BO19" s="613">
        <v>5.8</v>
      </c>
      <c r="BP19" s="613"/>
      <c r="BQ19" s="613"/>
      <c r="BR19" s="613"/>
      <c r="BS19" s="614" t="s">
        <v>139</v>
      </c>
      <c r="BT19" s="614"/>
      <c r="BU19" s="614"/>
      <c r="BV19" s="614"/>
      <c r="BW19" s="614"/>
      <c r="BX19" s="614"/>
      <c r="BY19" s="614"/>
      <c r="BZ19" s="614"/>
      <c r="CA19" s="614"/>
      <c r="CB19" s="618"/>
      <c r="CD19" s="607" t="s">
        <v>280</v>
      </c>
      <c r="CE19" s="608"/>
      <c r="CF19" s="608"/>
      <c r="CG19" s="608"/>
      <c r="CH19" s="608"/>
      <c r="CI19" s="608"/>
      <c r="CJ19" s="608"/>
      <c r="CK19" s="608"/>
      <c r="CL19" s="608"/>
      <c r="CM19" s="608"/>
      <c r="CN19" s="608"/>
      <c r="CO19" s="608"/>
      <c r="CP19" s="608"/>
      <c r="CQ19" s="609"/>
      <c r="CR19" s="610" t="s">
        <v>249</v>
      </c>
      <c r="CS19" s="611"/>
      <c r="CT19" s="611"/>
      <c r="CU19" s="611"/>
      <c r="CV19" s="611"/>
      <c r="CW19" s="611"/>
      <c r="CX19" s="611"/>
      <c r="CY19" s="612"/>
      <c r="CZ19" s="613" t="s">
        <v>139</v>
      </c>
      <c r="DA19" s="613"/>
      <c r="DB19" s="613"/>
      <c r="DC19" s="613"/>
      <c r="DD19" s="619" t="s">
        <v>249</v>
      </c>
      <c r="DE19" s="611"/>
      <c r="DF19" s="611"/>
      <c r="DG19" s="611"/>
      <c r="DH19" s="611"/>
      <c r="DI19" s="611"/>
      <c r="DJ19" s="611"/>
      <c r="DK19" s="611"/>
      <c r="DL19" s="611"/>
      <c r="DM19" s="611"/>
      <c r="DN19" s="611"/>
      <c r="DO19" s="611"/>
      <c r="DP19" s="612"/>
      <c r="DQ19" s="619" t="s">
        <v>139</v>
      </c>
      <c r="DR19" s="611"/>
      <c r="DS19" s="611"/>
      <c r="DT19" s="611"/>
      <c r="DU19" s="611"/>
      <c r="DV19" s="611"/>
      <c r="DW19" s="611"/>
      <c r="DX19" s="611"/>
      <c r="DY19" s="611"/>
      <c r="DZ19" s="611"/>
      <c r="EA19" s="611"/>
      <c r="EB19" s="611"/>
      <c r="EC19" s="620"/>
    </row>
    <row r="20" spans="2:133" ht="11.25" customHeight="1" x14ac:dyDescent="0.15">
      <c r="B20" s="623" t="s">
        <v>281</v>
      </c>
      <c r="C20" s="624"/>
      <c r="D20" s="624"/>
      <c r="E20" s="624"/>
      <c r="F20" s="624"/>
      <c r="G20" s="624"/>
      <c r="H20" s="624"/>
      <c r="I20" s="624"/>
      <c r="J20" s="624"/>
      <c r="K20" s="624"/>
      <c r="L20" s="624"/>
      <c r="M20" s="624"/>
      <c r="N20" s="624"/>
      <c r="O20" s="624"/>
      <c r="P20" s="624"/>
      <c r="Q20" s="625"/>
      <c r="R20" s="610">
        <v>671</v>
      </c>
      <c r="S20" s="611"/>
      <c r="T20" s="611"/>
      <c r="U20" s="611"/>
      <c r="V20" s="611"/>
      <c r="W20" s="611"/>
      <c r="X20" s="611"/>
      <c r="Y20" s="612"/>
      <c r="Z20" s="613">
        <v>0</v>
      </c>
      <c r="AA20" s="613"/>
      <c r="AB20" s="613"/>
      <c r="AC20" s="613"/>
      <c r="AD20" s="614">
        <v>671</v>
      </c>
      <c r="AE20" s="614"/>
      <c r="AF20" s="614"/>
      <c r="AG20" s="614"/>
      <c r="AH20" s="614"/>
      <c r="AI20" s="614"/>
      <c r="AJ20" s="614"/>
      <c r="AK20" s="614"/>
      <c r="AL20" s="615">
        <v>0</v>
      </c>
      <c r="AM20" s="616"/>
      <c r="AN20" s="616"/>
      <c r="AO20" s="617"/>
      <c r="AP20" s="607" t="s">
        <v>282</v>
      </c>
      <c r="AQ20" s="608"/>
      <c r="AR20" s="608"/>
      <c r="AS20" s="608"/>
      <c r="AT20" s="608"/>
      <c r="AU20" s="608"/>
      <c r="AV20" s="608"/>
      <c r="AW20" s="608"/>
      <c r="AX20" s="608"/>
      <c r="AY20" s="608"/>
      <c r="AZ20" s="608"/>
      <c r="BA20" s="608"/>
      <c r="BB20" s="608"/>
      <c r="BC20" s="608"/>
      <c r="BD20" s="608"/>
      <c r="BE20" s="608"/>
      <c r="BF20" s="609"/>
      <c r="BG20" s="610">
        <v>309244</v>
      </c>
      <c r="BH20" s="611"/>
      <c r="BI20" s="611"/>
      <c r="BJ20" s="611"/>
      <c r="BK20" s="611"/>
      <c r="BL20" s="611"/>
      <c r="BM20" s="611"/>
      <c r="BN20" s="612"/>
      <c r="BO20" s="613">
        <v>5.8</v>
      </c>
      <c r="BP20" s="613"/>
      <c r="BQ20" s="613"/>
      <c r="BR20" s="613"/>
      <c r="BS20" s="614" t="s">
        <v>140</v>
      </c>
      <c r="BT20" s="614"/>
      <c r="BU20" s="614"/>
      <c r="BV20" s="614"/>
      <c r="BW20" s="614"/>
      <c r="BX20" s="614"/>
      <c r="BY20" s="614"/>
      <c r="BZ20" s="614"/>
      <c r="CA20" s="614"/>
      <c r="CB20" s="618"/>
      <c r="CD20" s="607" t="s">
        <v>283</v>
      </c>
      <c r="CE20" s="608"/>
      <c r="CF20" s="608"/>
      <c r="CG20" s="608"/>
      <c r="CH20" s="608"/>
      <c r="CI20" s="608"/>
      <c r="CJ20" s="608"/>
      <c r="CK20" s="608"/>
      <c r="CL20" s="608"/>
      <c r="CM20" s="608"/>
      <c r="CN20" s="608"/>
      <c r="CO20" s="608"/>
      <c r="CP20" s="608"/>
      <c r="CQ20" s="609"/>
      <c r="CR20" s="610">
        <v>17596035</v>
      </c>
      <c r="CS20" s="611"/>
      <c r="CT20" s="611"/>
      <c r="CU20" s="611"/>
      <c r="CV20" s="611"/>
      <c r="CW20" s="611"/>
      <c r="CX20" s="611"/>
      <c r="CY20" s="612"/>
      <c r="CZ20" s="613">
        <v>100</v>
      </c>
      <c r="DA20" s="613"/>
      <c r="DB20" s="613"/>
      <c r="DC20" s="613"/>
      <c r="DD20" s="619">
        <v>2793760</v>
      </c>
      <c r="DE20" s="611"/>
      <c r="DF20" s="611"/>
      <c r="DG20" s="611"/>
      <c r="DH20" s="611"/>
      <c r="DI20" s="611"/>
      <c r="DJ20" s="611"/>
      <c r="DK20" s="611"/>
      <c r="DL20" s="611"/>
      <c r="DM20" s="611"/>
      <c r="DN20" s="611"/>
      <c r="DO20" s="611"/>
      <c r="DP20" s="612"/>
      <c r="DQ20" s="619">
        <v>12507211</v>
      </c>
      <c r="DR20" s="611"/>
      <c r="DS20" s="611"/>
      <c r="DT20" s="611"/>
      <c r="DU20" s="611"/>
      <c r="DV20" s="611"/>
      <c r="DW20" s="611"/>
      <c r="DX20" s="611"/>
      <c r="DY20" s="611"/>
      <c r="DZ20" s="611"/>
      <c r="EA20" s="611"/>
      <c r="EB20" s="611"/>
      <c r="EC20" s="620"/>
    </row>
    <row r="21" spans="2:133" ht="11.25" customHeight="1" x14ac:dyDescent="0.15">
      <c r="B21" s="607" t="s">
        <v>284</v>
      </c>
      <c r="C21" s="608"/>
      <c r="D21" s="608"/>
      <c r="E21" s="608"/>
      <c r="F21" s="608"/>
      <c r="G21" s="608"/>
      <c r="H21" s="608"/>
      <c r="I21" s="608"/>
      <c r="J21" s="608"/>
      <c r="K21" s="608"/>
      <c r="L21" s="608"/>
      <c r="M21" s="608"/>
      <c r="N21" s="608"/>
      <c r="O21" s="608"/>
      <c r="P21" s="608"/>
      <c r="Q21" s="609"/>
      <c r="R21" s="610">
        <v>4095683</v>
      </c>
      <c r="S21" s="611"/>
      <c r="T21" s="611"/>
      <c r="U21" s="611"/>
      <c r="V21" s="611"/>
      <c r="W21" s="611"/>
      <c r="X21" s="611"/>
      <c r="Y21" s="612"/>
      <c r="Z21" s="613">
        <v>22.1</v>
      </c>
      <c r="AA21" s="613"/>
      <c r="AB21" s="613"/>
      <c r="AC21" s="613"/>
      <c r="AD21" s="614">
        <v>3330123</v>
      </c>
      <c r="AE21" s="614"/>
      <c r="AF21" s="614"/>
      <c r="AG21" s="614"/>
      <c r="AH21" s="614"/>
      <c r="AI21" s="614"/>
      <c r="AJ21" s="614"/>
      <c r="AK21" s="614"/>
      <c r="AL21" s="615">
        <v>33.799999999999997</v>
      </c>
      <c r="AM21" s="616"/>
      <c r="AN21" s="616"/>
      <c r="AO21" s="617"/>
      <c r="AP21" s="607" t="s">
        <v>285</v>
      </c>
      <c r="AQ21" s="626"/>
      <c r="AR21" s="626"/>
      <c r="AS21" s="626"/>
      <c r="AT21" s="626"/>
      <c r="AU21" s="626"/>
      <c r="AV21" s="626"/>
      <c r="AW21" s="626"/>
      <c r="AX21" s="626"/>
      <c r="AY21" s="626"/>
      <c r="AZ21" s="626"/>
      <c r="BA21" s="626"/>
      <c r="BB21" s="626"/>
      <c r="BC21" s="626"/>
      <c r="BD21" s="626"/>
      <c r="BE21" s="626"/>
      <c r="BF21" s="627"/>
      <c r="BG21" s="610">
        <v>633</v>
      </c>
      <c r="BH21" s="611"/>
      <c r="BI21" s="611"/>
      <c r="BJ21" s="611"/>
      <c r="BK21" s="611"/>
      <c r="BL21" s="611"/>
      <c r="BM21" s="611"/>
      <c r="BN21" s="612"/>
      <c r="BO21" s="613">
        <v>0</v>
      </c>
      <c r="BP21" s="613"/>
      <c r="BQ21" s="613"/>
      <c r="BR21" s="613"/>
      <c r="BS21" s="614" t="s">
        <v>249</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286</v>
      </c>
      <c r="C22" s="608"/>
      <c r="D22" s="608"/>
      <c r="E22" s="608"/>
      <c r="F22" s="608"/>
      <c r="G22" s="608"/>
      <c r="H22" s="608"/>
      <c r="I22" s="608"/>
      <c r="J22" s="608"/>
      <c r="K22" s="608"/>
      <c r="L22" s="608"/>
      <c r="M22" s="608"/>
      <c r="N22" s="608"/>
      <c r="O22" s="608"/>
      <c r="P22" s="608"/>
      <c r="Q22" s="609"/>
      <c r="R22" s="610">
        <v>3330123</v>
      </c>
      <c r="S22" s="611"/>
      <c r="T22" s="611"/>
      <c r="U22" s="611"/>
      <c r="V22" s="611"/>
      <c r="W22" s="611"/>
      <c r="X22" s="611"/>
      <c r="Y22" s="612"/>
      <c r="Z22" s="613">
        <v>18</v>
      </c>
      <c r="AA22" s="613"/>
      <c r="AB22" s="613"/>
      <c r="AC22" s="613"/>
      <c r="AD22" s="614">
        <v>3330123</v>
      </c>
      <c r="AE22" s="614"/>
      <c r="AF22" s="614"/>
      <c r="AG22" s="614"/>
      <c r="AH22" s="614"/>
      <c r="AI22" s="614"/>
      <c r="AJ22" s="614"/>
      <c r="AK22" s="614"/>
      <c r="AL22" s="615">
        <v>33.799999999999997</v>
      </c>
      <c r="AM22" s="616"/>
      <c r="AN22" s="616"/>
      <c r="AO22" s="617"/>
      <c r="AP22" s="607" t="s">
        <v>287</v>
      </c>
      <c r="AQ22" s="626"/>
      <c r="AR22" s="626"/>
      <c r="AS22" s="626"/>
      <c r="AT22" s="626"/>
      <c r="AU22" s="626"/>
      <c r="AV22" s="626"/>
      <c r="AW22" s="626"/>
      <c r="AX22" s="626"/>
      <c r="AY22" s="626"/>
      <c r="AZ22" s="626"/>
      <c r="BA22" s="626"/>
      <c r="BB22" s="626"/>
      <c r="BC22" s="626"/>
      <c r="BD22" s="626"/>
      <c r="BE22" s="626"/>
      <c r="BF22" s="627"/>
      <c r="BG22" s="610" t="s">
        <v>249</v>
      </c>
      <c r="BH22" s="611"/>
      <c r="BI22" s="611"/>
      <c r="BJ22" s="611"/>
      <c r="BK22" s="611"/>
      <c r="BL22" s="611"/>
      <c r="BM22" s="611"/>
      <c r="BN22" s="612"/>
      <c r="BO22" s="613" t="s">
        <v>249</v>
      </c>
      <c r="BP22" s="613"/>
      <c r="BQ22" s="613"/>
      <c r="BR22" s="613"/>
      <c r="BS22" s="614" t="s">
        <v>140</v>
      </c>
      <c r="BT22" s="614"/>
      <c r="BU22" s="614"/>
      <c r="BV22" s="614"/>
      <c r="BW22" s="614"/>
      <c r="BX22" s="614"/>
      <c r="BY22" s="614"/>
      <c r="BZ22" s="614"/>
      <c r="CA22" s="614"/>
      <c r="CB22" s="618"/>
      <c r="CD22" s="592" t="s">
        <v>288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289</v>
      </c>
      <c r="C23" s="608"/>
      <c r="D23" s="608"/>
      <c r="E23" s="608"/>
      <c r="F23" s="608"/>
      <c r="G23" s="608"/>
      <c r="H23" s="608"/>
      <c r="I23" s="608"/>
      <c r="J23" s="608"/>
      <c r="K23" s="608"/>
      <c r="L23" s="608"/>
      <c r="M23" s="608"/>
      <c r="N23" s="608"/>
      <c r="O23" s="608"/>
      <c r="P23" s="608"/>
      <c r="Q23" s="609"/>
      <c r="R23" s="610">
        <v>765560</v>
      </c>
      <c r="S23" s="611"/>
      <c r="T23" s="611"/>
      <c r="U23" s="611"/>
      <c r="V23" s="611"/>
      <c r="W23" s="611"/>
      <c r="X23" s="611"/>
      <c r="Y23" s="612"/>
      <c r="Z23" s="613">
        <v>4.0999999999999996</v>
      </c>
      <c r="AA23" s="613"/>
      <c r="AB23" s="613"/>
      <c r="AC23" s="613"/>
      <c r="AD23" s="614" t="s">
        <v>140</v>
      </c>
      <c r="AE23" s="614"/>
      <c r="AF23" s="614"/>
      <c r="AG23" s="614"/>
      <c r="AH23" s="614"/>
      <c r="AI23" s="614"/>
      <c r="AJ23" s="614"/>
      <c r="AK23" s="614"/>
      <c r="AL23" s="615" t="s">
        <v>140</v>
      </c>
      <c r="AM23" s="616"/>
      <c r="AN23" s="616"/>
      <c r="AO23" s="617"/>
      <c r="AP23" s="607" t="s">
        <v>290</v>
      </c>
      <c r="AQ23" s="626"/>
      <c r="AR23" s="626"/>
      <c r="AS23" s="626"/>
      <c r="AT23" s="626"/>
      <c r="AU23" s="626"/>
      <c r="AV23" s="626"/>
      <c r="AW23" s="626"/>
      <c r="AX23" s="626"/>
      <c r="AY23" s="626"/>
      <c r="AZ23" s="626"/>
      <c r="BA23" s="626"/>
      <c r="BB23" s="626"/>
      <c r="BC23" s="626"/>
      <c r="BD23" s="626"/>
      <c r="BE23" s="626"/>
      <c r="BF23" s="627"/>
      <c r="BG23" s="610">
        <v>308611</v>
      </c>
      <c r="BH23" s="611"/>
      <c r="BI23" s="611"/>
      <c r="BJ23" s="611"/>
      <c r="BK23" s="611"/>
      <c r="BL23" s="611"/>
      <c r="BM23" s="611"/>
      <c r="BN23" s="612"/>
      <c r="BO23" s="613">
        <v>5.8</v>
      </c>
      <c r="BP23" s="613"/>
      <c r="BQ23" s="613"/>
      <c r="BR23" s="613"/>
      <c r="BS23" s="614" t="s">
        <v>139</v>
      </c>
      <c r="BT23" s="614"/>
      <c r="BU23" s="614"/>
      <c r="BV23" s="614"/>
      <c r="BW23" s="614"/>
      <c r="BX23" s="614"/>
      <c r="BY23" s="614"/>
      <c r="BZ23" s="614"/>
      <c r="CA23" s="614"/>
      <c r="CB23" s="618"/>
      <c r="CD23" s="592" t="s">
        <v>229</v>
      </c>
      <c r="CE23" s="593"/>
      <c r="CF23" s="593"/>
      <c r="CG23" s="593"/>
      <c r="CH23" s="593"/>
      <c r="CI23" s="593"/>
      <c r="CJ23" s="593"/>
      <c r="CK23" s="593"/>
      <c r="CL23" s="593"/>
      <c r="CM23" s="593"/>
      <c r="CN23" s="593"/>
      <c r="CO23" s="593"/>
      <c r="CP23" s="593"/>
      <c r="CQ23" s="594"/>
      <c r="CR23" s="592" t="s">
        <v>291</v>
      </c>
      <c r="CS23" s="593"/>
      <c r="CT23" s="593"/>
      <c r="CU23" s="593"/>
      <c r="CV23" s="593"/>
      <c r="CW23" s="593"/>
      <c r="CX23" s="593"/>
      <c r="CY23" s="594"/>
      <c r="CZ23" s="592" t="s">
        <v>292</v>
      </c>
      <c r="DA23" s="593"/>
      <c r="DB23" s="593"/>
      <c r="DC23" s="594"/>
      <c r="DD23" s="592" t="s">
        <v>293</v>
      </c>
      <c r="DE23" s="593"/>
      <c r="DF23" s="593"/>
      <c r="DG23" s="593"/>
      <c r="DH23" s="593"/>
      <c r="DI23" s="593"/>
      <c r="DJ23" s="593"/>
      <c r="DK23" s="594"/>
      <c r="DL23" s="637" t="s">
        <v>294</v>
      </c>
      <c r="DM23" s="638"/>
      <c r="DN23" s="638"/>
      <c r="DO23" s="638"/>
      <c r="DP23" s="638"/>
      <c r="DQ23" s="638"/>
      <c r="DR23" s="638"/>
      <c r="DS23" s="638"/>
      <c r="DT23" s="638"/>
      <c r="DU23" s="638"/>
      <c r="DV23" s="639"/>
      <c r="DW23" s="592" t="s">
        <v>295</v>
      </c>
      <c r="DX23" s="593"/>
      <c r="DY23" s="593"/>
      <c r="DZ23" s="593"/>
      <c r="EA23" s="593"/>
      <c r="EB23" s="593"/>
      <c r="EC23" s="594"/>
    </row>
    <row r="24" spans="2:133" ht="11.25" customHeight="1" x14ac:dyDescent="0.15">
      <c r="B24" s="607" t="s">
        <v>296</v>
      </c>
      <c r="C24" s="608"/>
      <c r="D24" s="608"/>
      <c r="E24" s="608"/>
      <c r="F24" s="608"/>
      <c r="G24" s="608"/>
      <c r="H24" s="608"/>
      <c r="I24" s="608"/>
      <c r="J24" s="608"/>
      <c r="K24" s="608"/>
      <c r="L24" s="608"/>
      <c r="M24" s="608"/>
      <c r="N24" s="608"/>
      <c r="O24" s="608"/>
      <c r="P24" s="608"/>
      <c r="Q24" s="609"/>
      <c r="R24" s="610" t="s">
        <v>249</v>
      </c>
      <c r="S24" s="611"/>
      <c r="T24" s="611"/>
      <c r="U24" s="611"/>
      <c r="V24" s="611"/>
      <c r="W24" s="611"/>
      <c r="X24" s="611"/>
      <c r="Y24" s="612"/>
      <c r="Z24" s="613" t="s">
        <v>249</v>
      </c>
      <c r="AA24" s="613"/>
      <c r="AB24" s="613"/>
      <c r="AC24" s="613"/>
      <c r="AD24" s="614" t="s">
        <v>139</v>
      </c>
      <c r="AE24" s="614"/>
      <c r="AF24" s="614"/>
      <c r="AG24" s="614"/>
      <c r="AH24" s="614"/>
      <c r="AI24" s="614"/>
      <c r="AJ24" s="614"/>
      <c r="AK24" s="614"/>
      <c r="AL24" s="615" t="s">
        <v>140</v>
      </c>
      <c r="AM24" s="616"/>
      <c r="AN24" s="616"/>
      <c r="AO24" s="617"/>
      <c r="AP24" s="607" t="s">
        <v>297</v>
      </c>
      <c r="AQ24" s="626"/>
      <c r="AR24" s="626"/>
      <c r="AS24" s="626"/>
      <c r="AT24" s="626"/>
      <c r="AU24" s="626"/>
      <c r="AV24" s="626"/>
      <c r="AW24" s="626"/>
      <c r="AX24" s="626"/>
      <c r="AY24" s="626"/>
      <c r="AZ24" s="626"/>
      <c r="BA24" s="626"/>
      <c r="BB24" s="626"/>
      <c r="BC24" s="626"/>
      <c r="BD24" s="626"/>
      <c r="BE24" s="626"/>
      <c r="BF24" s="627"/>
      <c r="BG24" s="610" t="s">
        <v>139</v>
      </c>
      <c r="BH24" s="611"/>
      <c r="BI24" s="611"/>
      <c r="BJ24" s="611"/>
      <c r="BK24" s="611"/>
      <c r="BL24" s="611"/>
      <c r="BM24" s="611"/>
      <c r="BN24" s="612"/>
      <c r="BO24" s="613" t="s">
        <v>139</v>
      </c>
      <c r="BP24" s="613"/>
      <c r="BQ24" s="613"/>
      <c r="BR24" s="613"/>
      <c r="BS24" s="614" t="s">
        <v>139</v>
      </c>
      <c r="BT24" s="614"/>
      <c r="BU24" s="614"/>
      <c r="BV24" s="614"/>
      <c r="BW24" s="614"/>
      <c r="BX24" s="614"/>
      <c r="BY24" s="614"/>
      <c r="BZ24" s="614"/>
      <c r="CA24" s="614"/>
      <c r="CB24" s="618"/>
      <c r="CD24" s="596" t="s">
        <v>298</v>
      </c>
      <c r="CE24" s="597"/>
      <c r="CF24" s="597"/>
      <c r="CG24" s="597"/>
      <c r="CH24" s="597"/>
      <c r="CI24" s="597"/>
      <c r="CJ24" s="597"/>
      <c r="CK24" s="597"/>
      <c r="CL24" s="597"/>
      <c r="CM24" s="597"/>
      <c r="CN24" s="597"/>
      <c r="CO24" s="597"/>
      <c r="CP24" s="597"/>
      <c r="CQ24" s="598"/>
      <c r="CR24" s="599">
        <v>7522627</v>
      </c>
      <c r="CS24" s="600"/>
      <c r="CT24" s="600"/>
      <c r="CU24" s="600"/>
      <c r="CV24" s="600"/>
      <c r="CW24" s="600"/>
      <c r="CX24" s="600"/>
      <c r="CY24" s="601"/>
      <c r="CZ24" s="604">
        <v>42.8</v>
      </c>
      <c r="DA24" s="605"/>
      <c r="DB24" s="605"/>
      <c r="DC24" s="621"/>
      <c r="DD24" s="642">
        <v>5481947</v>
      </c>
      <c r="DE24" s="600"/>
      <c r="DF24" s="600"/>
      <c r="DG24" s="600"/>
      <c r="DH24" s="600"/>
      <c r="DI24" s="600"/>
      <c r="DJ24" s="600"/>
      <c r="DK24" s="601"/>
      <c r="DL24" s="642">
        <v>5355981</v>
      </c>
      <c r="DM24" s="600"/>
      <c r="DN24" s="600"/>
      <c r="DO24" s="600"/>
      <c r="DP24" s="600"/>
      <c r="DQ24" s="600"/>
      <c r="DR24" s="600"/>
      <c r="DS24" s="600"/>
      <c r="DT24" s="600"/>
      <c r="DU24" s="600"/>
      <c r="DV24" s="601"/>
      <c r="DW24" s="604">
        <v>53.3</v>
      </c>
      <c r="DX24" s="605"/>
      <c r="DY24" s="605"/>
      <c r="DZ24" s="605"/>
      <c r="EA24" s="605"/>
      <c r="EB24" s="605"/>
      <c r="EC24" s="606"/>
    </row>
    <row r="25" spans="2:133" ht="11.25" customHeight="1" x14ac:dyDescent="0.15">
      <c r="B25" s="607" t="s">
        <v>299</v>
      </c>
      <c r="C25" s="608"/>
      <c r="D25" s="608"/>
      <c r="E25" s="608"/>
      <c r="F25" s="608"/>
      <c r="G25" s="608"/>
      <c r="H25" s="608"/>
      <c r="I25" s="608"/>
      <c r="J25" s="608"/>
      <c r="K25" s="608"/>
      <c r="L25" s="608"/>
      <c r="M25" s="608"/>
      <c r="N25" s="608"/>
      <c r="O25" s="608"/>
      <c r="P25" s="608"/>
      <c r="Q25" s="609"/>
      <c r="R25" s="610">
        <v>10845229</v>
      </c>
      <c r="S25" s="611"/>
      <c r="T25" s="611"/>
      <c r="U25" s="611"/>
      <c r="V25" s="611"/>
      <c r="W25" s="611"/>
      <c r="X25" s="611"/>
      <c r="Y25" s="612"/>
      <c r="Z25" s="613">
        <v>58.6</v>
      </c>
      <c r="AA25" s="613"/>
      <c r="AB25" s="613"/>
      <c r="AC25" s="613"/>
      <c r="AD25" s="614">
        <v>9771058</v>
      </c>
      <c r="AE25" s="614"/>
      <c r="AF25" s="614"/>
      <c r="AG25" s="614"/>
      <c r="AH25" s="614"/>
      <c r="AI25" s="614"/>
      <c r="AJ25" s="614"/>
      <c r="AK25" s="614"/>
      <c r="AL25" s="615">
        <v>99.1</v>
      </c>
      <c r="AM25" s="616"/>
      <c r="AN25" s="616"/>
      <c r="AO25" s="617"/>
      <c r="AP25" s="607" t="s">
        <v>300</v>
      </c>
      <c r="AQ25" s="626"/>
      <c r="AR25" s="626"/>
      <c r="AS25" s="626"/>
      <c r="AT25" s="626"/>
      <c r="AU25" s="626"/>
      <c r="AV25" s="626"/>
      <c r="AW25" s="626"/>
      <c r="AX25" s="626"/>
      <c r="AY25" s="626"/>
      <c r="AZ25" s="626"/>
      <c r="BA25" s="626"/>
      <c r="BB25" s="626"/>
      <c r="BC25" s="626"/>
      <c r="BD25" s="626"/>
      <c r="BE25" s="626"/>
      <c r="BF25" s="627"/>
      <c r="BG25" s="610" t="s">
        <v>249</v>
      </c>
      <c r="BH25" s="611"/>
      <c r="BI25" s="611"/>
      <c r="BJ25" s="611"/>
      <c r="BK25" s="611"/>
      <c r="BL25" s="611"/>
      <c r="BM25" s="611"/>
      <c r="BN25" s="612"/>
      <c r="BO25" s="613" t="s">
        <v>139</v>
      </c>
      <c r="BP25" s="613"/>
      <c r="BQ25" s="613"/>
      <c r="BR25" s="613"/>
      <c r="BS25" s="614" t="s">
        <v>139</v>
      </c>
      <c r="BT25" s="614"/>
      <c r="BU25" s="614"/>
      <c r="BV25" s="614"/>
      <c r="BW25" s="614"/>
      <c r="BX25" s="614"/>
      <c r="BY25" s="614"/>
      <c r="BZ25" s="614"/>
      <c r="CA25" s="614"/>
      <c r="CB25" s="618"/>
      <c r="CD25" s="607" t="s">
        <v>301</v>
      </c>
      <c r="CE25" s="608"/>
      <c r="CF25" s="608"/>
      <c r="CG25" s="608"/>
      <c r="CH25" s="608"/>
      <c r="CI25" s="608"/>
      <c r="CJ25" s="608"/>
      <c r="CK25" s="608"/>
      <c r="CL25" s="608"/>
      <c r="CM25" s="608"/>
      <c r="CN25" s="608"/>
      <c r="CO25" s="608"/>
      <c r="CP25" s="608"/>
      <c r="CQ25" s="609"/>
      <c r="CR25" s="610">
        <v>3196186</v>
      </c>
      <c r="CS25" s="643"/>
      <c r="CT25" s="643"/>
      <c r="CU25" s="643"/>
      <c r="CV25" s="643"/>
      <c r="CW25" s="643"/>
      <c r="CX25" s="643"/>
      <c r="CY25" s="644"/>
      <c r="CZ25" s="615">
        <v>18.2</v>
      </c>
      <c r="DA25" s="640"/>
      <c r="DB25" s="640"/>
      <c r="DC25" s="645"/>
      <c r="DD25" s="619">
        <v>2972462</v>
      </c>
      <c r="DE25" s="643"/>
      <c r="DF25" s="643"/>
      <c r="DG25" s="643"/>
      <c r="DH25" s="643"/>
      <c r="DI25" s="643"/>
      <c r="DJ25" s="643"/>
      <c r="DK25" s="644"/>
      <c r="DL25" s="619">
        <v>2964298</v>
      </c>
      <c r="DM25" s="643"/>
      <c r="DN25" s="643"/>
      <c r="DO25" s="643"/>
      <c r="DP25" s="643"/>
      <c r="DQ25" s="643"/>
      <c r="DR25" s="643"/>
      <c r="DS25" s="643"/>
      <c r="DT25" s="643"/>
      <c r="DU25" s="643"/>
      <c r="DV25" s="644"/>
      <c r="DW25" s="615">
        <v>29.5</v>
      </c>
      <c r="DX25" s="640"/>
      <c r="DY25" s="640"/>
      <c r="DZ25" s="640"/>
      <c r="EA25" s="640"/>
      <c r="EB25" s="640"/>
      <c r="EC25" s="641"/>
    </row>
    <row r="26" spans="2:133" ht="11.25" customHeight="1" x14ac:dyDescent="0.15">
      <c r="B26" s="607" t="s">
        <v>302</v>
      </c>
      <c r="C26" s="608"/>
      <c r="D26" s="608"/>
      <c r="E26" s="608"/>
      <c r="F26" s="608"/>
      <c r="G26" s="608"/>
      <c r="H26" s="608"/>
      <c r="I26" s="608"/>
      <c r="J26" s="608"/>
      <c r="K26" s="608"/>
      <c r="L26" s="608"/>
      <c r="M26" s="608"/>
      <c r="N26" s="608"/>
      <c r="O26" s="608"/>
      <c r="P26" s="608"/>
      <c r="Q26" s="609"/>
      <c r="R26" s="610">
        <v>3733</v>
      </c>
      <c r="S26" s="611"/>
      <c r="T26" s="611"/>
      <c r="U26" s="611"/>
      <c r="V26" s="611"/>
      <c r="W26" s="611"/>
      <c r="X26" s="611"/>
      <c r="Y26" s="612"/>
      <c r="Z26" s="613">
        <v>0</v>
      </c>
      <c r="AA26" s="613"/>
      <c r="AB26" s="613"/>
      <c r="AC26" s="613"/>
      <c r="AD26" s="614">
        <v>3733</v>
      </c>
      <c r="AE26" s="614"/>
      <c r="AF26" s="614"/>
      <c r="AG26" s="614"/>
      <c r="AH26" s="614"/>
      <c r="AI26" s="614"/>
      <c r="AJ26" s="614"/>
      <c r="AK26" s="614"/>
      <c r="AL26" s="615">
        <v>0</v>
      </c>
      <c r="AM26" s="616"/>
      <c r="AN26" s="616"/>
      <c r="AO26" s="617"/>
      <c r="AP26" s="607" t="s">
        <v>303</v>
      </c>
      <c r="AQ26" s="626"/>
      <c r="AR26" s="626"/>
      <c r="AS26" s="626"/>
      <c r="AT26" s="626"/>
      <c r="AU26" s="626"/>
      <c r="AV26" s="626"/>
      <c r="AW26" s="626"/>
      <c r="AX26" s="626"/>
      <c r="AY26" s="626"/>
      <c r="AZ26" s="626"/>
      <c r="BA26" s="626"/>
      <c r="BB26" s="626"/>
      <c r="BC26" s="626"/>
      <c r="BD26" s="626"/>
      <c r="BE26" s="626"/>
      <c r="BF26" s="627"/>
      <c r="BG26" s="610" t="s">
        <v>249</v>
      </c>
      <c r="BH26" s="611"/>
      <c r="BI26" s="611"/>
      <c r="BJ26" s="611"/>
      <c r="BK26" s="611"/>
      <c r="BL26" s="611"/>
      <c r="BM26" s="611"/>
      <c r="BN26" s="612"/>
      <c r="BO26" s="613" t="s">
        <v>249</v>
      </c>
      <c r="BP26" s="613"/>
      <c r="BQ26" s="613"/>
      <c r="BR26" s="613"/>
      <c r="BS26" s="614" t="s">
        <v>249</v>
      </c>
      <c r="BT26" s="614"/>
      <c r="BU26" s="614"/>
      <c r="BV26" s="614"/>
      <c r="BW26" s="614"/>
      <c r="BX26" s="614"/>
      <c r="BY26" s="614"/>
      <c r="BZ26" s="614"/>
      <c r="CA26" s="614"/>
      <c r="CB26" s="618"/>
      <c r="CD26" s="607" t="s">
        <v>304</v>
      </c>
      <c r="CE26" s="608"/>
      <c r="CF26" s="608"/>
      <c r="CG26" s="608"/>
      <c r="CH26" s="608"/>
      <c r="CI26" s="608"/>
      <c r="CJ26" s="608"/>
      <c r="CK26" s="608"/>
      <c r="CL26" s="608"/>
      <c r="CM26" s="608"/>
      <c r="CN26" s="608"/>
      <c r="CO26" s="608"/>
      <c r="CP26" s="608"/>
      <c r="CQ26" s="609"/>
      <c r="CR26" s="610">
        <v>1889930</v>
      </c>
      <c r="CS26" s="611"/>
      <c r="CT26" s="611"/>
      <c r="CU26" s="611"/>
      <c r="CV26" s="611"/>
      <c r="CW26" s="611"/>
      <c r="CX26" s="611"/>
      <c r="CY26" s="612"/>
      <c r="CZ26" s="615">
        <v>10.7</v>
      </c>
      <c r="DA26" s="640"/>
      <c r="DB26" s="640"/>
      <c r="DC26" s="645"/>
      <c r="DD26" s="619">
        <v>1738630</v>
      </c>
      <c r="DE26" s="611"/>
      <c r="DF26" s="611"/>
      <c r="DG26" s="611"/>
      <c r="DH26" s="611"/>
      <c r="DI26" s="611"/>
      <c r="DJ26" s="611"/>
      <c r="DK26" s="612"/>
      <c r="DL26" s="619" t="s">
        <v>139</v>
      </c>
      <c r="DM26" s="611"/>
      <c r="DN26" s="611"/>
      <c r="DO26" s="611"/>
      <c r="DP26" s="611"/>
      <c r="DQ26" s="611"/>
      <c r="DR26" s="611"/>
      <c r="DS26" s="611"/>
      <c r="DT26" s="611"/>
      <c r="DU26" s="611"/>
      <c r="DV26" s="612"/>
      <c r="DW26" s="615" t="s">
        <v>139</v>
      </c>
      <c r="DX26" s="640"/>
      <c r="DY26" s="640"/>
      <c r="DZ26" s="640"/>
      <c r="EA26" s="640"/>
      <c r="EB26" s="640"/>
      <c r="EC26" s="641"/>
    </row>
    <row r="27" spans="2:133" ht="11.25" customHeight="1" x14ac:dyDescent="0.15">
      <c r="B27" s="607" t="s">
        <v>305</v>
      </c>
      <c r="C27" s="608"/>
      <c r="D27" s="608"/>
      <c r="E27" s="608"/>
      <c r="F27" s="608"/>
      <c r="G27" s="608"/>
      <c r="H27" s="608"/>
      <c r="I27" s="608"/>
      <c r="J27" s="608"/>
      <c r="K27" s="608"/>
      <c r="L27" s="608"/>
      <c r="M27" s="608"/>
      <c r="N27" s="608"/>
      <c r="O27" s="608"/>
      <c r="P27" s="608"/>
      <c r="Q27" s="609"/>
      <c r="R27" s="610">
        <v>37518</v>
      </c>
      <c r="S27" s="611"/>
      <c r="T27" s="611"/>
      <c r="U27" s="611"/>
      <c r="V27" s="611"/>
      <c r="W27" s="611"/>
      <c r="X27" s="611"/>
      <c r="Y27" s="612"/>
      <c r="Z27" s="613">
        <v>0.2</v>
      </c>
      <c r="AA27" s="613"/>
      <c r="AB27" s="613"/>
      <c r="AC27" s="613"/>
      <c r="AD27" s="614" t="s">
        <v>140</v>
      </c>
      <c r="AE27" s="614"/>
      <c r="AF27" s="614"/>
      <c r="AG27" s="614"/>
      <c r="AH27" s="614"/>
      <c r="AI27" s="614"/>
      <c r="AJ27" s="614"/>
      <c r="AK27" s="614"/>
      <c r="AL27" s="615" t="s">
        <v>139</v>
      </c>
      <c r="AM27" s="616"/>
      <c r="AN27" s="616"/>
      <c r="AO27" s="617"/>
      <c r="AP27" s="607" t="s">
        <v>306</v>
      </c>
      <c r="AQ27" s="608"/>
      <c r="AR27" s="608"/>
      <c r="AS27" s="608"/>
      <c r="AT27" s="608"/>
      <c r="AU27" s="608"/>
      <c r="AV27" s="608"/>
      <c r="AW27" s="608"/>
      <c r="AX27" s="608"/>
      <c r="AY27" s="608"/>
      <c r="AZ27" s="608"/>
      <c r="BA27" s="608"/>
      <c r="BB27" s="608"/>
      <c r="BC27" s="608"/>
      <c r="BD27" s="608"/>
      <c r="BE27" s="608"/>
      <c r="BF27" s="609"/>
      <c r="BG27" s="610">
        <v>5299096</v>
      </c>
      <c r="BH27" s="611"/>
      <c r="BI27" s="611"/>
      <c r="BJ27" s="611"/>
      <c r="BK27" s="611"/>
      <c r="BL27" s="611"/>
      <c r="BM27" s="611"/>
      <c r="BN27" s="612"/>
      <c r="BO27" s="613">
        <v>100</v>
      </c>
      <c r="BP27" s="613"/>
      <c r="BQ27" s="613"/>
      <c r="BR27" s="613"/>
      <c r="BS27" s="614">
        <v>50459</v>
      </c>
      <c r="BT27" s="614"/>
      <c r="BU27" s="614"/>
      <c r="BV27" s="614"/>
      <c r="BW27" s="614"/>
      <c r="BX27" s="614"/>
      <c r="BY27" s="614"/>
      <c r="BZ27" s="614"/>
      <c r="CA27" s="614"/>
      <c r="CB27" s="618"/>
      <c r="CD27" s="607" t="s">
        <v>307</v>
      </c>
      <c r="CE27" s="608"/>
      <c r="CF27" s="608"/>
      <c r="CG27" s="608"/>
      <c r="CH27" s="608"/>
      <c r="CI27" s="608"/>
      <c r="CJ27" s="608"/>
      <c r="CK27" s="608"/>
      <c r="CL27" s="608"/>
      <c r="CM27" s="608"/>
      <c r="CN27" s="608"/>
      <c r="CO27" s="608"/>
      <c r="CP27" s="608"/>
      <c r="CQ27" s="609"/>
      <c r="CR27" s="610">
        <v>2828457</v>
      </c>
      <c r="CS27" s="643"/>
      <c r="CT27" s="643"/>
      <c r="CU27" s="643"/>
      <c r="CV27" s="643"/>
      <c r="CW27" s="643"/>
      <c r="CX27" s="643"/>
      <c r="CY27" s="644"/>
      <c r="CZ27" s="615">
        <v>16.100000000000001</v>
      </c>
      <c r="DA27" s="640"/>
      <c r="DB27" s="640"/>
      <c r="DC27" s="645"/>
      <c r="DD27" s="619">
        <v>1013358</v>
      </c>
      <c r="DE27" s="643"/>
      <c r="DF27" s="643"/>
      <c r="DG27" s="643"/>
      <c r="DH27" s="643"/>
      <c r="DI27" s="643"/>
      <c r="DJ27" s="643"/>
      <c r="DK27" s="644"/>
      <c r="DL27" s="619">
        <v>895556</v>
      </c>
      <c r="DM27" s="643"/>
      <c r="DN27" s="643"/>
      <c r="DO27" s="643"/>
      <c r="DP27" s="643"/>
      <c r="DQ27" s="643"/>
      <c r="DR27" s="643"/>
      <c r="DS27" s="643"/>
      <c r="DT27" s="643"/>
      <c r="DU27" s="643"/>
      <c r="DV27" s="644"/>
      <c r="DW27" s="615">
        <v>8.9</v>
      </c>
      <c r="DX27" s="640"/>
      <c r="DY27" s="640"/>
      <c r="DZ27" s="640"/>
      <c r="EA27" s="640"/>
      <c r="EB27" s="640"/>
      <c r="EC27" s="641"/>
    </row>
    <row r="28" spans="2:133" ht="11.25" customHeight="1" x14ac:dyDescent="0.15">
      <c r="B28" s="607" t="s">
        <v>308</v>
      </c>
      <c r="C28" s="608"/>
      <c r="D28" s="608"/>
      <c r="E28" s="608"/>
      <c r="F28" s="608"/>
      <c r="G28" s="608"/>
      <c r="H28" s="608"/>
      <c r="I28" s="608"/>
      <c r="J28" s="608"/>
      <c r="K28" s="608"/>
      <c r="L28" s="608"/>
      <c r="M28" s="608"/>
      <c r="N28" s="608"/>
      <c r="O28" s="608"/>
      <c r="P28" s="608"/>
      <c r="Q28" s="609"/>
      <c r="R28" s="610">
        <v>130991</v>
      </c>
      <c r="S28" s="611"/>
      <c r="T28" s="611"/>
      <c r="U28" s="611"/>
      <c r="V28" s="611"/>
      <c r="W28" s="611"/>
      <c r="X28" s="611"/>
      <c r="Y28" s="612"/>
      <c r="Z28" s="613">
        <v>0.7</v>
      </c>
      <c r="AA28" s="613"/>
      <c r="AB28" s="613"/>
      <c r="AC28" s="613"/>
      <c r="AD28" s="614">
        <v>21715</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309</v>
      </c>
      <c r="CE28" s="608"/>
      <c r="CF28" s="608"/>
      <c r="CG28" s="608"/>
      <c r="CH28" s="608"/>
      <c r="CI28" s="608"/>
      <c r="CJ28" s="608"/>
      <c r="CK28" s="608"/>
      <c r="CL28" s="608"/>
      <c r="CM28" s="608"/>
      <c r="CN28" s="608"/>
      <c r="CO28" s="608"/>
      <c r="CP28" s="608"/>
      <c r="CQ28" s="609"/>
      <c r="CR28" s="610">
        <v>1497984</v>
      </c>
      <c r="CS28" s="611"/>
      <c r="CT28" s="611"/>
      <c r="CU28" s="611"/>
      <c r="CV28" s="611"/>
      <c r="CW28" s="611"/>
      <c r="CX28" s="611"/>
      <c r="CY28" s="612"/>
      <c r="CZ28" s="615">
        <v>8.5</v>
      </c>
      <c r="DA28" s="640"/>
      <c r="DB28" s="640"/>
      <c r="DC28" s="645"/>
      <c r="DD28" s="619">
        <v>1496127</v>
      </c>
      <c r="DE28" s="611"/>
      <c r="DF28" s="611"/>
      <c r="DG28" s="611"/>
      <c r="DH28" s="611"/>
      <c r="DI28" s="611"/>
      <c r="DJ28" s="611"/>
      <c r="DK28" s="612"/>
      <c r="DL28" s="619">
        <v>1496127</v>
      </c>
      <c r="DM28" s="611"/>
      <c r="DN28" s="611"/>
      <c r="DO28" s="611"/>
      <c r="DP28" s="611"/>
      <c r="DQ28" s="611"/>
      <c r="DR28" s="611"/>
      <c r="DS28" s="611"/>
      <c r="DT28" s="611"/>
      <c r="DU28" s="611"/>
      <c r="DV28" s="612"/>
      <c r="DW28" s="615">
        <v>14.9</v>
      </c>
      <c r="DX28" s="640"/>
      <c r="DY28" s="640"/>
      <c r="DZ28" s="640"/>
      <c r="EA28" s="640"/>
      <c r="EB28" s="640"/>
      <c r="EC28" s="641"/>
    </row>
    <row r="29" spans="2:133" ht="11.25" customHeight="1" x14ac:dyDescent="0.15">
      <c r="B29" s="607" t="s">
        <v>310</v>
      </c>
      <c r="C29" s="608"/>
      <c r="D29" s="608"/>
      <c r="E29" s="608"/>
      <c r="F29" s="608"/>
      <c r="G29" s="608"/>
      <c r="H29" s="608"/>
      <c r="I29" s="608"/>
      <c r="J29" s="608"/>
      <c r="K29" s="608"/>
      <c r="L29" s="608"/>
      <c r="M29" s="608"/>
      <c r="N29" s="608"/>
      <c r="O29" s="608"/>
      <c r="P29" s="608"/>
      <c r="Q29" s="609"/>
      <c r="R29" s="610">
        <v>170235</v>
      </c>
      <c r="S29" s="611"/>
      <c r="T29" s="611"/>
      <c r="U29" s="611"/>
      <c r="V29" s="611"/>
      <c r="W29" s="611"/>
      <c r="X29" s="611"/>
      <c r="Y29" s="612"/>
      <c r="Z29" s="613">
        <v>0.9</v>
      </c>
      <c r="AA29" s="613"/>
      <c r="AB29" s="613"/>
      <c r="AC29" s="613"/>
      <c r="AD29" s="614" t="s">
        <v>139</v>
      </c>
      <c r="AE29" s="614"/>
      <c r="AF29" s="614"/>
      <c r="AG29" s="614"/>
      <c r="AH29" s="614"/>
      <c r="AI29" s="614"/>
      <c r="AJ29" s="614"/>
      <c r="AK29" s="614"/>
      <c r="AL29" s="615" t="s">
        <v>139</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311</v>
      </c>
      <c r="CE29" s="649"/>
      <c r="CF29" s="607" t="s">
        <v>72</v>
      </c>
      <c r="CG29" s="608"/>
      <c r="CH29" s="608"/>
      <c r="CI29" s="608"/>
      <c r="CJ29" s="608"/>
      <c r="CK29" s="608"/>
      <c r="CL29" s="608"/>
      <c r="CM29" s="608"/>
      <c r="CN29" s="608"/>
      <c r="CO29" s="608"/>
      <c r="CP29" s="608"/>
      <c r="CQ29" s="609"/>
      <c r="CR29" s="610">
        <v>1497984</v>
      </c>
      <c r="CS29" s="643"/>
      <c r="CT29" s="643"/>
      <c r="CU29" s="643"/>
      <c r="CV29" s="643"/>
      <c r="CW29" s="643"/>
      <c r="CX29" s="643"/>
      <c r="CY29" s="644"/>
      <c r="CZ29" s="615">
        <v>8.5</v>
      </c>
      <c r="DA29" s="640"/>
      <c r="DB29" s="640"/>
      <c r="DC29" s="645"/>
      <c r="DD29" s="619">
        <v>1496127</v>
      </c>
      <c r="DE29" s="643"/>
      <c r="DF29" s="643"/>
      <c r="DG29" s="643"/>
      <c r="DH29" s="643"/>
      <c r="DI29" s="643"/>
      <c r="DJ29" s="643"/>
      <c r="DK29" s="644"/>
      <c r="DL29" s="619">
        <v>1496127</v>
      </c>
      <c r="DM29" s="643"/>
      <c r="DN29" s="643"/>
      <c r="DO29" s="643"/>
      <c r="DP29" s="643"/>
      <c r="DQ29" s="643"/>
      <c r="DR29" s="643"/>
      <c r="DS29" s="643"/>
      <c r="DT29" s="643"/>
      <c r="DU29" s="643"/>
      <c r="DV29" s="644"/>
      <c r="DW29" s="615">
        <v>14.9</v>
      </c>
      <c r="DX29" s="640"/>
      <c r="DY29" s="640"/>
      <c r="DZ29" s="640"/>
      <c r="EA29" s="640"/>
      <c r="EB29" s="640"/>
      <c r="EC29" s="641"/>
    </row>
    <row r="30" spans="2:133" ht="11.25" customHeight="1" x14ac:dyDescent="0.15">
      <c r="B30" s="607" t="s">
        <v>312</v>
      </c>
      <c r="C30" s="608"/>
      <c r="D30" s="608"/>
      <c r="E30" s="608"/>
      <c r="F30" s="608"/>
      <c r="G30" s="608"/>
      <c r="H30" s="608"/>
      <c r="I30" s="608"/>
      <c r="J30" s="608"/>
      <c r="K30" s="608"/>
      <c r="L30" s="608"/>
      <c r="M30" s="608"/>
      <c r="N30" s="608"/>
      <c r="O30" s="608"/>
      <c r="P30" s="608"/>
      <c r="Q30" s="609"/>
      <c r="R30" s="610">
        <v>2627333</v>
      </c>
      <c r="S30" s="611"/>
      <c r="T30" s="611"/>
      <c r="U30" s="611"/>
      <c r="V30" s="611"/>
      <c r="W30" s="611"/>
      <c r="X30" s="611"/>
      <c r="Y30" s="612"/>
      <c r="Z30" s="613">
        <v>14.2</v>
      </c>
      <c r="AA30" s="613"/>
      <c r="AB30" s="613"/>
      <c r="AC30" s="613"/>
      <c r="AD30" s="614" t="s">
        <v>139</v>
      </c>
      <c r="AE30" s="614"/>
      <c r="AF30" s="614"/>
      <c r="AG30" s="614"/>
      <c r="AH30" s="614"/>
      <c r="AI30" s="614"/>
      <c r="AJ30" s="614"/>
      <c r="AK30" s="614"/>
      <c r="AL30" s="615" t="s">
        <v>139</v>
      </c>
      <c r="AM30" s="616"/>
      <c r="AN30" s="616"/>
      <c r="AO30" s="617"/>
      <c r="AP30" s="592" t="s">
        <v>229</v>
      </c>
      <c r="AQ30" s="593"/>
      <c r="AR30" s="593"/>
      <c r="AS30" s="593"/>
      <c r="AT30" s="593"/>
      <c r="AU30" s="593"/>
      <c r="AV30" s="593"/>
      <c r="AW30" s="593"/>
      <c r="AX30" s="593"/>
      <c r="AY30" s="593"/>
      <c r="AZ30" s="593"/>
      <c r="BA30" s="593"/>
      <c r="BB30" s="593"/>
      <c r="BC30" s="593"/>
      <c r="BD30" s="593"/>
      <c r="BE30" s="593"/>
      <c r="BF30" s="594"/>
      <c r="BG30" s="592" t="s">
        <v>313</v>
      </c>
      <c r="BH30" s="646"/>
      <c r="BI30" s="646"/>
      <c r="BJ30" s="646"/>
      <c r="BK30" s="646"/>
      <c r="BL30" s="646"/>
      <c r="BM30" s="646"/>
      <c r="BN30" s="646"/>
      <c r="BO30" s="646"/>
      <c r="BP30" s="646"/>
      <c r="BQ30" s="647"/>
      <c r="BR30" s="592" t="s">
        <v>314</v>
      </c>
      <c r="BS30" s="646"/>
      <c r="BT30" s="646"/>
      <c r="BU30" s="646"/>
      <c r="BV30" s="646"/>
      <c r="BW30" s="646"/>
      <c r="BX30" s="646"/>
      <c r="BY30" s="646"/>
      <c r="BZ30" s="646"/>
      <c r="CA30" s="646"/>
      <c r="CB30" s="647"/>
      <c r="CD30" s="650"/>
      <c r="CE30" s="651"/>
      <c r="CF30" s="607" t="s">
        <v>315</v>
      </c>
      <c r="CG30" s="608"/>
      <c r="CH30" s="608"/>
      <c r="CI30" s="608"/>
      <c r="CJ30" s="608"/>
      <c r="CK30" s="608"/>
      <c r="CL30" s="608"/>
      <c r="CM30" s="608"/>
      <c r="CN30" s="608"/>
      <c r="CO30" s="608"/>
      <c r="CP30" s="608"/>
      <c r="CQ30" s="609"/>
      <c r="CR30" s="610">
        <v>1452280</v>
      </c>
      <c r="CS30" s="611"/>
      <c r="CT30" s="611"/>
      <c r="CU30" s="611"/>
      <c r="CV30" s="611"/>
      <c r="CW30" s="611"/>
      <c r="CX30" s="611"/>
      <c r="CY30" s="612"/>
      <c r="CZ30" s="615">
        <v>8.3000000000000007</v>
      </c>
      <c r="DA30" s="640"/>
      <c r="DB30" s="640"/>
      <c r="DC30" s="645"/>
      <c r="DD30" s="619">
        <v>1450560</v>
      </c>
      <c r="DE30" s="611"/>
      <c r="DF30" s="611"/>
      <c r="DG30" s="611"/>
      <c r="DH30" s="611"/>
      <c r="DI30" s="611"/>
      <c r="DJ30" s="611"/>
      <c r="DK30" s="612"/>
      <c r="DL30" s="619">
        <v>1450560</v>
      </c>
      <c r="DM30" s="611"/>
      <c r="DN30" s="611"/>
      <c r="DO30" s="611"/>
      <c r="DP30" s="611"/>
      <c r="DQ30" s="611"/>
      <c r="DR30" s="611"/>
      <c r="DS30" s="611"/>
      <c r="DT30" s="611"/>
      <c r="DU30" s="611"/>
      <c r="DV30" s="612"/>
      <c r="DW30" s="615">
        <v>14.4</v>
      </c>
      <c r="DX30" s="640"/>
      <c r="DY30" s="640"/>
      <c r="DZ30" s="640"/>
      <c r="EA30" s="640"/>
      <c r="EB30" s="640"/>
      <c r="EC30" s="641"/>
    </row>
    <row r="31" spans="2:133" ht="11.25" customHeight="1" x14ac:dyDescent="0.15">
      <c r="B31" s="623" t="s">
        <v>316</v>
      </c>
      <c r="C31" s="624"/>
      <c r="D31" s="624"/>
      <c r="E31" s="624"/>
      <c r="F31" s="624"/>
      <c r="G31" s="624"/>
      <c r="H31" s="624"/>
      <c r="I31" s="624"/>
      <c r="J31" s="624"/>
      <c r="K31" s="624"/>
      <c r="L31" s="624"/>
      <c r="M31" s="624"/>
      <c r="N31" s="624"/>
      <c r="O31" s="624"/>
      <c r="P31" s="624"/>
      <c r="Q31" s="625"/>
      <c r="R31" s="610" t="s">
        <v>139</v>
      </c>
      <c r="S31" s="611"/>
      <c r="T31" s="611"/>
      <c r="U31" s="611"/>
      <c r="V31" s="611"/>
      <c r="W31" s="611"/>
      <c r="X31" s="611"/>
      <c r="Y31" s="612"/>
      <c r="Z31" s="613" t="s">
        <v>249</v>
      </c>
      <c r="AA31" s="613"/>
      <c r="AB31" s="613"/>
      <c r="AC31" s="613"/>
      <c r="AD31" s="614" t="s">
        <v>139</v>
      </c>
      <c r="AE31" s="614"/>
      <c r="AF31" s="614"/>
      <c r="AG31" s="614"/>
      <c r="AH31" s="614"/>
      <c r="AI31" s="614"/>
      <c r="AJ31" s="614"/>
      <c r="AK31" s="614"/>
      <c r="AL31" s="615" t="s">
        <v>249</v>
      </c>
      <c r="AM31" s="616"/>
      <c r="AN31" s="616"/>
      <c r="AO31" s="617"/>
      <c r="AP31" s="658" t="s">
        <v>317</v>
      </c>
      <c r="AQ31" s="659"/>
      <c r="AR31" s="659"/>
      <c r="AS31" s="659"/>
      <c r="AT31" s="664" t="s">
        <v>318</v>
      </c>
      <c r="AU31" s="212"/>
      <c r="AV31" s="212"/>
      <c r="AW31" s="212"/>
      <c r="AX31" s="596" t="s">
        <v>192</v>
      </c>
      <c r="AY31" s="597"/>
      <c r="AZ31" s="597"/>
      <c r="BA31" s="597"/>
      <c r="BB31" s="597"/>
      <c r="BC31" s="597"/>
      <c r="BD31" s="597"/>
      <c r="BE31" s="597"/>
      <c r="BF31" s="598"/>
      <c r="BG31" s="657">
        <v>99.8</v>
      </c>
      <c r="BH31" s="654"/>
      <c r="BI31" s="654"/>
      <c r="BJ31" s="654"/>
      <c r="BK31" s="654"/>
      <c r="BL31" s="654"/>
      <c r="BM31" s="605">
        <v>95.2</v>
      </c>
      <c r="BN31" s="654"/>
      <c r="BO31" s="654"/>
      <c r="BP31" s="654"/>
      <c r="BQ31" s="655"/>
      <c r="BR31" s="657">
        <v>99.7</v>
      </c>
      <c r="BS31" s="654"/>
      <c r="BT31" s="654"/>
      <c r="BU31" s="654"/>
      <c r="BV31" s="654"/>
      <c r="BW31" s="654"/>
      <c r="BX31" s="605">
        <v>95.1</v>
      </c>
      <c r="BY31" s="654"/>
      <c r="BZ31" s="654"/>
      <c r="CA31" s="654"/>
      <c r="CB31" s="655"/>
      <c r="CD31" s="650"/>
      <c r="CE31" s="651"/>
      <c r="CF31" s="607" t="s">
        <v>319</v>
      </c>
      <c r="CG31" s="608"/>
      <c r="CH31" s="608"/>
      <c r="CI31" s="608"/>
      <c r="CJ31" s="608"/>
      <c r="CK31" s="608"/>
      <c r="CL31" s="608"/>
      <c r="CM31" s="608"/>
      <c r="CN31" s="608"/>
      <c r="CO31" s="608"/>
      <c r="CP31" s="608"/>
      <c r="CQ31" s="609"/>
      <c r="CR31" s="610">
        <v>45704</v>
      </c>
      <c r="CS31" s="643"/>
      <c r="CT31" s="643"/>
      <c r="CU31" s="643"/>
      <c r="CV31" s="643"/>
      <c r="CW31" s="643"/>
      <c r="CX31" s="643"/>
      <c r="CY31" s="644"/>
      <c r="CZ31" s="615">
        <v>0.3</v>
      </c>
      <c r="DA31" s="640"/>
      <c r="DB31" s="640"/>
      <c r="DC31" s="645"/>
      <c r="DD31" s="619">
        <v>45567</v>
      </c>
      <c r="DE31" s="643"/>
      <c r="DF31" s="643"/>
      <c r="DG31" s="643"/>
      <c r="DH31" s="643"/>
      <c r="DI31" s="643"/>
      <c r="DJ31" s="643"/>
      <c r="DK31" s="644"/>
      <c r="DL31" s="619">
        <v>45567</v>
      </c>
      <c r="DM31" s="643"/>
      <c r="DN31" s="643"/>
      <c r="DO31" s="643"/>
      <c r="DP31" s="643"/>
      <c r="DQ31" s="643"/>
      <c r="DR31" s="643"/>
      <c r="DS31" s="643"/>
      <c r="DT31" s="643"/>
      <c r="DU31" s="643"/>
      <c r="DV31" s="644"/>
      <c r="DW31" s="615">
        <v>0.5</v>
      </c>
      <c r="DX31" s="640"/>
      <c r="DY31" s="640"/>
      <c r="DZ31" s="640"/>
      <c r="EA31" s="640"/>
      <c r="EB31" s="640"/>
      <c r="EC31" s="641"/>
    </row>
    <row r="32" spans="2:133" ht="11.25" customHeight="1" x14ac:dyDescent="0.15">
      <c r="B32" s="607" t="s">
        <v>320</v>
      </c>
      <c r="C32" s="608"/>
      <c r="D32" s="608"/>
      <c r="E32" s="608"/>
      <c r="F32" s="608"/>
      <c r="G32" s="608"/>
      <c r="H32" s="608"/>
      <c r="I32" s="608"/>
      <c r="J32" s="608"/>
      <c r="K32" s="608"/>
      <c r="L32" s="608"/>
      <c r="M32" s="608"/>
      <c r="N32" s="608"/>
      <c r="O32" s="608"/>
      <c r="P32" s="608"/>
      <c r="Q32" s="609"/>
      <c r="R32" s="610">
        <v>996569</v>
      </c>
      <c r="S32" s="611"/>
      <c r="T32" s="611"/>
      <c r="U32" s="611"/>
      <c r="V32" s="611"/>
      <c r="W32" s="611"/>
      <c r="X32" s="611"/>
      <c r="Y32" s="612"/>
      <c r="Z32" s="613">
        <v>5.4</v>
      </c>
      <c r="AA32" s="613"/>
      <c r="AB32" s="613"/>
      <c r="AC32" s="613"/>
      <c r="AD32" s="614" t="s">
        <v>139</v>
      </c>
      <c r="AE32" s="614"/>
      <c r="AF32" s="614"/>
      <c r="AG32" s="614"/>
      <c r="AH32" s="614"/>
      <c r="AI32" s="614"/>
      <c r="AJ32" s="614"/>
      <c r="AK32" s="614"/>
      <c r="AL32" s="615" t="s">
        <v>249</v>
      </c>
      <c r="AM32" s="616"/>
      <c r="AN32" s="616"/>
      <c r="AO32" s="617"/>
      <c r="AP32" s="660"/>
      <c r="AQ32" s="661"/>
      <c r="AR32" s="661"/>
      <c r="AS32" s="661"/>
      <c r="AT32" s="665"/>
      <c r="AU32" s="208" t="s">
        <v>321</v>
      </c>
      <c r="AX32" s="607" t="s">
        <v>322</v>
      </c>
      <c r="AY32" s="608"/>
      <c r="AZ32" s="608"/>
      <c r="BA32" s="608"/>
      <c r="BB32" s="608"/>
      <c r="BC32" s="608"/>
      <c r="BD32" s="608"/>
      <c r="BE32" s="608"/>
      <c r="BF32" s="609"/>
      <c r="BG32" s="667">
        <v>99.7</v>
      </c>
      <c r="BH32" s="643"/>
      <c r="BI32" s="643"/>
      <c r="BJ32" s="643"/>
      <c r="BK32" s="643"/>
      <c r="BL32" s="643"/>
      <c r="BM32" s="616">
        <v>99</v>
      </c>
      <c r="BN32" s="643"/>
      <c r="BO32" s="643"/>
      <c r="BP32" s="643"/>
      <c r="BQ32" s="656"/>
      <c r="BR32" s="667">
        <v>99.7</v>
      </c>
      <c r="BS32" s="643"/>
      <c r="BT32" s="643"/>
      <c r="BU32" s="643"/>
      <c r="BV32" s="643"/>
      <c r="BW32" s="643"/>
      <c r="BX32" s="616">
        <v>99.4</v>
      </c>
      <c r="BY32" s="643"/>
      <c r="BZ32" s="643"/>
      <c r="CA32" s="643"/>
      <c r="CB32" s="656"/>
      <c r="CD32" s="652"/>
      <c r="CE32" s="653"/>
      <c r="CF32" s="607" t="s">
        <v>323</v>
      </c>
      <c r="CG32" s="608"/>
      <c r="CH32" s="608"/>
      <c r="CI32" s="608"/>
      <c r="CJ32" s="608"/>
      <c r="CK32" s="608"/>
      <c r="CL32" s="608"/>
      <c r="CM32" s="608"/>
      <c r="CN32" s="608"/>
      <c r="CO32" s="608"/>
      <c r="CP32" s="608"/>
      <c r="CQ32" s="609"/>
      <c r="CR32" s="610" t="s">
        <v>139</v>
      </c>
      <c r="CS32" s="611"/>
      <c r="CT32" s="611"/>
      <c r="CU32" s="611"/>
      <c r="CV32" s="611"/>
      <c r="CW32" s="611"/>
      <c r="CX32" s="611"/>
      <c r="CY32" s="612"/>
      <c r="CZ32" s="615" t="s">
        <v>140</v>
      </c>
      <c r="DA32" s="640"/>
      <c r="DB32" s="640"/>
      <c r="DC32" s="645"/>
      <c r="DD32" s="619" t="s">
        <v>139</v>
      </c>
      <c r="DE32" s="611"/>
      <c r="DF32" s="611"/>
      <c r="DG32" s="611"/>
      <c r="DH32" s="611"/>
      <c r="DI32" s="611"/>
      <c r="DJ32" s="611"/>
      <c r="DK32" s="612"/>
      <c r="DL32" s="619" t="s">
        <v>140</v>
      </c>
      <c r="DM32" s="611"/>
      <c r="DN32" s="611"/>
      <c r="DO32" s="611"/>
      <c r="DP32" s="611"/>
      <c r="DQ32" s="611"/>
      <c r="DR32" s="611"/>
      <c r="DS32" s="611"/>
      <c r="DT32" s="611"/>
      <c r="DU32" s="611"/>
      <c r="DV32" s="612"/>
      <c r="DW32" s="615" t="s">
        <v>139</v>
      </c>
      <c r="DX32" s="640"/>
      <c r="DY32" s="640"/>
      <c r="DZ32" s="640"/>
      <c r="EA32" s="640"/>
      <c r="EB32" s="640"/>
      <c r="EC32" s="641"/>
    </row>
    <row r="33" spans="2:133" ht="11.25" customHeight="1" x14ac:dyDescent="0.15">
      <c r="B33" s="607" t="s">
        <v>324</v>
      </c>
      <c r="C33" s="608"/>
      <c r="D33" s="608"/>
      <c r="E33" s="608"/>
      <c r="F33" s="608"/>
      <c r="G33" s="608"/>
      <c r="H33" s="608"/>
      <c r="I33" s="608"/>
      <c r="J33" s="608"/>
      <c r="K33" s="608"/>
      <c r="L33" s="608"/>
      <c r="M33" s="608"/>
      <c r="N33" s="608"/>
      <c r="O33" s="608"/>
      <c r="P33" s="608"/>
      <c r="Q33" s="609"/>
      <c r="R33" s="610">
        <v>94759</v>
      </c>
      <c r="S33" s="611"/>
      <c r="T33" s="611"/>
      <c r="U33" s="611"/>
      <c r="V33" s="611"/>
      <c r="W33" s="611"/>
      <c r="X33" s="611"/>
      <c r="Y33" s="612"/>
      <c r="Z33" s="613">
        <v>0.5</v>
      </c>
      <c r="AA33" s="613"/>
      <c r="AB33" s="613"/>
      <c r="AC33" s="613"/>
      <c r="AD33" s="614">
        <v>58011</v>
      </c>
      <c r="AE33" s="614"/>
      <c r="AF33" s="614"/>
      <c r="AG33" s="614"/>
      <c r="AH33" s="614"/>
      <c r="AI33" s="614"/>
      <c r="AJ33" s="614"/>
      <c r="AK33" s="614"/>
      <c r="AL33" s="615">
        <v>0.6</v>
      </c>
      <c r="AM33" s="616"/>
      <c r="AN33" s="616"/>
      <c r="AO33" s="617"/>
      <c r="AP33" s="662"/>
      <c r="AQ33" s="663"/>
      <c r="AR33" s="663"/>
      <c r="AS33" s="663"/>
      <c r="AT33" s="666"/>
      <c r="AU33" s="213"/>
      <c r="AV33" s="213"/>
      <c r="AW33" s="213"/>
      <c r="AX33" s="631" t="s">
        <v>325</v>
      </c>
      <c r="AY33" s="632"/>
      <c r="AZ33" s="632"/>
      <c r="BA33" s="632"/>
      <c r="BB33" s="632"/>
      <c r="BC33" s="632"/>
      <c r="BD33" s="632"/>
      <c r="BE33" s="632"/>
      <c r="BF33" s="633"/>
      <c r="BG33" s="668">
        <v>99.8</v>
      </c>
      <c r="BH33" s="669"/>
      <c r="BI33" s="669"/>
      <c r="BJ33" s="669"/>
      <c r="BK33" s="669"/>
      <c r="BL33" s="669"/>
      <c r="BM33" s="670">
        <v>91.9</v>
      </c>
      <c r="BN33" s="669"/>
      <c r="BO33" s="669"/>
      <c r="BP33" s="669"/>
      <c r="BQ33" s="671"/>
      <c r="BR33" s="668">
        <v>99.7</v>
      </c>
      <c r="BS33" s="669"/>
      <c r="BT33" s="669"/>
      <c r="BU33" s="669"/>
      <c r="BV33" s="669"/>
      <c r="BW33" s="669"/>
      <c r="BX33" s="670">
        <v>91.2</v>
      </c>
      <c r="BY33" s="669"/>
      <c r="BZ33" s="669"/>
      <c r="CA33" s="669"/>
      <c r="CB33" s="671"/>
      <c r="CD33" s="607" t="s">
        <v>326</v>
      </c>
      <c r="CE33" s="608"/>
      <c r="CF33" s="608"/>
      <c r="CG33" s="608"/>
      <c r="CH33" s="608"/>
      <c r="CI33" s="608"/>
      <c r="CJ33" s="608"/>
      <c r="CK33" s="608"/>
      <c r="CL33" s="608"/>
      <c r="CM33" s="608"/>
      <c r="CN33" s="608"/>
      <c r="CO33" s="608"/>
      <c r="CP33" s="608"/>
      <c r="CQ33" s="609"/>
      <c r="CR33" s="610">
        <v>7160096</v>
      </c>
      <c r="CS33" s="643"/>
      <c r="CT33" s="643"/>
      <c r="CU33" s="643"/>
      <c r="CV33" s="643"/>
      <c r="CW33" s="643"/>
      <c r="CX33" s="643"/>
      <c r="CY33" s="644"/>
      <c r="CZ33" s="615">
        <v>40.700000000000003</v>
      </c>
      <c r="DA33" s="640"/>
      <c r="DB33" s="640"/>
      <c r="DC33" s="645"/>
      <c r="DD33" s="619">
        <v>5864568</v>
      </c>
      <c r="DE33" s="643"/>
      <c r="DF33" s="643"/>
      <c r="DG33" s="643"/>
      <c r="DH33" s="643"/>
      <c r="DI33" s="643"/>
      <c r="DJ33" s="643"/>
      <c r="DK33" s="644"/>
      <c r="DL33" s="619">
        <v>3590993</v>
      </c>
      <c r="DM33" s="643"/>
      <c r="DN33" s="643"/>
      <c r="DO33" s="643"/>
      <c r="DP33" s="643"/>
      <c r="DQ33" s="643"/>
      <c r="DR33" s="643"/>
      <c r="DS33" s="643"/>
      <c r="DT33" s="643"/>
      <c r="DU33" s="643"/>
      <c r="DV33" s="644"/>
      <c r="DW33" s="615">
        <v>35.700000000000003</v>
      </c>
      <c r="DX33" s="640"/>
      <c r="DY33" s="640"/>
      <c r="DZ33" s="640"/>
      <c r="EA33" s="640"/>
      <c r="EB33" s="640"/>
      <c r="EC33" s="641"/>
    </row>
    <row r="34" spans="2:133" ht="11.25" customHeight="1" x14ac:dyDescent="0.15">
      <c r="B34" s="607" t="s">
        <v>327</v>
      </c>
      <c r="C34" s="608"/>
      <c r="D34" s="608"/>
      <c r="E34" s="608"/>
      <c r="F34" s="608"/>
      <c r="G34" s="608"/>
      <c r="H34" s="608"/>
      <c r="I34" s="608"/>
      <c r="J34" s="608"/>
      <c r="K34" s="608"/>
      <c r="L34" s="608"/>
      <c r="M34" s="608"/>
      <c r="N34" s="608"/>
      <c r="O34" s="608"/>
      <c r="P34" s="608"/>
      <c r="Q34" s="609"/>
      <c r="R34" s="610">
        <v>204316</v>
      </c>
      <c r="S34" s="611"/>
      <c r="T34" s="611"/>
      <c r="U34" s="611"/>
      <c r="V34" s="611"/>
      <c r="W34" s="611"/>
      <c r="X34" s="611"/>
      <c r="Y34" s="612"/>
      <c r="Z34" s="613">
        <v>1.1000000000000001</v>
      </c>
      <c r="AA34" s="613"/>
      <c r="AB34" s="613"/>
      <c r="AC34" s="613"/>
      <c r="AD34" s="614" t="s">
        <v>249</v>
      </c>
      <c r="AE34" s="614"/>
      <c r="AF34" s="614"/>
      <c r="AG34" s="614"/>
      <c r="AH34" s="614"/>
      <c r="AI34" s="614"/>
      <c r="AJ34" s="614"/>
      <c r="AK34" s="614"/>
      <c r="AL34" s="615" t="s">
        <v>139</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328</v>
      </c>
      <c r="CE34" s="608"/>
      <c r="CF34" s="608"/>
      <c r="CG34" s="608"/>
      <c r="CH34" s="608"/>
      <c r="CI34" s="608"/>
      <c r="CJ34" s="608"/>
      <c r="CK34" s="608"/>
      <c r="CL34" s="608"/>
      <c r="CM34" s="608"/>
      <c r="CN34" s="608"/>
      <c r="CO34" s="608"/>
      <c r="CP34" s="608"/>
      <c r="CQ34" s="609"/>
      <c r="CR34" s="610">
        <v>3225532</v>
      </c>
      <c r="CS34" s="611"/>
      <c r="CT34" s="611"/>
      <c r="CU34" s="611"/>
      <c r="CV34" s="611"/>
      <c r="CW34" s="611"/>
      <c r="CX34" s="611"/>
      <c r="CY34" s="612"/>
      <c r="CZ34" s="615">
        <v>18.3</v>
      </c>
      <c r="DA34" s="640"/>
      <c r="DB34" s="640"/>
      <c r="DC34" s="645"/>
      <c r="DD34" s="619">
        <v>2576622</v>
      </c>
      <c r="DE34" s="611"/>
      <c r="DF34" s="611"/>
      <c r="DG34" s="611"/>
      <c r="DH34" s="611"/>
      <c r="DI34" s="611"/>
      <c r="DJ34" s="611"/>
      <c r="DK34" s="612"/>
      <c r="DL34" s="619">
        <v>1914396</v>
      </c>
      <c r="DM34" s="611"/>
      <c r="DN34" s="611"/>
      <c r="DO34" s="611"/>
      <c r="DP34" s="611"/>
      <c r="DQ34" s="611"/>
      <c r="DR34" s="611"/>
      <c r="DS34" s="611"/>
      <c r="DT34" s="611"/>
      <c r="DU34" s="611"/>
      <c r="DV34" s="612"/>
      <c r="DW34" s="615">
        <v>19</v>
      </c>
      <c r="DX34" s="640"/>
      <c r="DY34" s="640"/>
      <c r="DZ34" s="640"/>
      <c r="EA34" s="640"/>
      <c r="EB34" s="640"/>
      <c r="EC34" s="641"/>
    </row>
    <row r="35" spans="2:133" ht="11.25" customHeight="1" x14ac:dyDescent="0.15">
      <c r="B35" s="607" t="s">
        <v>329</v>
      </c>
      <c r="C35" s="608"/>
      <c r="D35" s="608"/>
      <c r="E35" s="608"/>
      <c r="F35" s="608"/>
      <c r="G35" s="608"/>
      <c r="H35" s="608"/>
      <c r="I35" s="608"/>
      <c r="J35" s="608"/>
      <c r="K35" s="608"/>
      <c r="L35" s="608"/>
      <c r="M35" s="608"/>
      <c r="N35" s="608"/>
      <c r="O35" s="608"/>
      <c r="P35" s="608"/>
      <c r="Q35" s="609"/>
      <c r="R35" s="610">
        <v>646504</v>
      </c>
      <c r="S35" s="611"/>
      <c r="T35" s="611"/>
      <c r="U35" s="611"/>
      <c r="V35" s="611"/>
      <c r="W35" s="611"/>
      <c r="X35" s="611"/>
      <c r="Y35" s="612"/>
      <c r="Z35" s="613">
        <v>3.5</v>
      </c>
      <c r="AA35" s="613"/>
      <c r="AB35" s="613"/>
      <c r="AC35" s="613"/>
      <c r="AD35" s="614" t="s">
        <v>139</v>
      </c>
      <c r="AE35" s="614"/>
      <c r="AF35" s="614"/>
      <c r="AG35" s="614"/>
      <c r="AH35" s="614"/>
      <c r="AI35" s="614"/>
      <c r="AJ35" s="614"/>
      <c r="AK35" s="614"/>
      <c r="AL35" s="615" t="s">
        <v>139</v>
      </c>
      <c r="AM35" s="616"/>
      <c r="AN35" s="616"/>
      <c r="AO35" s="617"/>
      <c r="AP35" s="218"/>
      <c r="AQ35" s="592" t="s">
        <v>330</v>
      </c>
      <c r="AR35" s="593"/>
      <c r="AS35" s="593"/>
      <c r="AT35" s="593"/>
      <c r="AU35" s="593"/>
      <c r="AV35" s="593"/>
      <c r="AW35" s="593"/>
      <c r="AX35" s="593"/>
      <c r="AY35" s="593"/>
      <c r="AZ35" s="593"/>
      <c r="BA35" s="593"/>
      <c r="BB35" s="593"/>
      <c r="BC35" s="593"/>
      <c r="BD35" s="593"/>
      <c r="BE35" s="593"/>
      <c r="BF35" s="594"/>
      <c r="BG35" s="592" t="s">
        <v>331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332</v>
      </c>
      <c r="CE35" s="608"/>
      <c r="CF35" s="608"/>
      <c r="CG35" s="608"/>
      <c r="CH35" s="608"/>
      <c r="CI35" s="608"/>
      <c r="CJ35" s="608"/>
      <c r="CK35" s="608"/>
      <c r="CL35" s="608"/>
      <c r="CM35" s="608"/>
      <c r="CN35" s="608"/>
      <c r="CO35" s="608"/>
      <c r="CP35" s="608"/>
      <c r="CQ35" s="609"/>
      <c r="CR35" s="610">
        <v>207301</v>
      </c>
      <c r="CS35" s="643"/>
      <c r="CT35" s="643"/>
      <c r="CU35" s="643"/>
      <c r="CV35" s="643"/>
      <c r="CW35" s="643"/>
      <c r="CX35" s="643"/>
      <c r="CY35" s="644"/>
      <c r="CZ35" s="615">
        <v>1.2</v>
      </c>
      <c r="DA35" s="640"/>
      <c r="DB35" s="640"/>
      <c r="DC35" s="645"/>
      <c r="DD35" s="619">
        <v>137739</v>
      </c>
      <c r="DE35" s="643"/>
      <c r="DF35" s="643"/>
      <c r="DG35" s="643"/>
      <c r="DH35" s="643"/>
      <c r="DI35" s="643"/>
      <c r="DJ35" s="643"/>
      <c r="DK35" s="644"/>
      <c r="DL35" s="619">
        <v>137711</v>
      </c>
      <c r="DM35" s="643"/>
      <c r="DN35" s="643"/>
      <c r="DO35" s="643"/>
      <c r="DP35" s="643"/>
      <c r="DQ35" s="643"/>
      <c r="DR35" s="643"/>
      <c r="DS35" s="643"/>
      <c r="DT35" s="643"/>
      <c r="DU35" s="643"/>
      <c r="DV35" s="644"/>
      <c r="DW35" s="615">
        <v>1.4</v>
      </c>
      <c r="DX35" s="640"/>
      <c r="DY35" s="640"/>
      <c r="DZ35" s="640"/>
      <c r="EA35" s="640"/>
      <c r="EB35" s="640"/>
      <c r="EC35" s="641"/>
    </row>
    <row r="36" spans="2:133" ht="11.25" customHeight="1" x14ac:dyDescent="0.15">
      <c r="B36" s="607" t="s">
        <v>333</v>
      </c>
      <c r="C36" s="608"/>
      <c r="D36" s="608"/>
      <c r="E36" s="608"/>
      <c r="F36" s="608"/>
      <c r="G36" s="608"/>
      <c r="H36" s="608"/>
      <c r="I36" s="608"/>
      <c r="J36" s="608"/>
      <c r="K36" s="608"/>
      <c r="L36" s="608"/>
      <c r="M36" s="608"/>
      <c r="N36" s="608"/>
      <c r="O36" s="608"/>
      <c r="P36" s="608"/>
      <c r="Q36" s="609"/>
      <c r="R36" s="610">
        <v>1465946</v>
      </c>
      <c r="S36" s="611"/>
      <c r="T36" s="611"/>
      <c r="U36" s="611"/>
      <c r="V36" s="611"/>
      <c r="W36" s="611"/>
      <c r="X36" s="611"/>
      <c r="Y36" s="612"/>
      <c r="Z36" s="613">
        <v>7.9</v>
      </c>
      <c r="AA36" s="613"/>
      <c r="AB36" s="613"/>
      <c r="AC36" s="613"/>
      <c r="AD36" s="614" t="s">
        <v>140</v>
      </c>
      <c r="AE36" s="614"/>
      <c r="AF36" s="614"/>
      <c r="AG36" s="614"/>
      <c r="AH36" s="614"/>
      <c r="AI36" s="614"/>
      <c r="AJ36" s="614"/>
      <c r="AK36" s="614"/>
      <c r="AL36" s="615" t="s">
        <v>139</v>
      </c>
      <c r="AM36" s="616"/>
      <c r="AN36" s="616"/>
      <c r="AO36" s="617"/>
      <c r="AP36" s="218"/>
      <c r="AQ36" s="676" t="s">
        <v>334</v>
      </c>
      <c r="AR36" s="677"/>
      <c r="AS36" s="677"/>
      <c r="AT36" s="677"/>
      <c r="AU36" s="677"/>
      <c r="AV36" s="677"/>
      <c r="AW36" s="677"/>
      <c r="AX36" s="677"/>
      <c r="AY36" s="678"/>
      <c r="AZ36" s="599">
        <v>1957981</v>
      </c>
      <c r="BA36" s="600"/>
      <c r="BB36" s="600"/>
      <c r="BC36" s="600"/>
      <c r="BD36" s="600"/>
      <c r="BE36" s="600"/>
      <c r="BF36" s="672"/>
      <c r="BG36" s="596" t="s">
        <v>335</v>
      </c>
      <c r="BH36" s="597"/>
      <c r="BI36" s="597"/>
      <c r="BJ36" s="597"/>
      <c r="BK36" s="597"/>
      <c r="BL36" s="597"/>
      <c r="BM36" s="597"/>
      <c r="BN36" s="597"/>
      <c r="BO36" s="597"/>
      <c r="BP36" s="597"/>
      <c r="BQ36" s="597"/>
      <c r="BR36" s="597"/>
      <c r="BS36" s="597"/>
      <c r="BT36" s="597"/>
      <c r="BU36" s="598"/>
      <c r="BV36" s="599">
        <v>26569</v>
      </c>
      <c r="BW36" s="600"/>
      <c r="BX36" s="600"/>
      <c r="BY36" s="600"/>
      <c r="BZ36" s="600"/>
      <c r="CA36" s="600"/>
      <c r="CB36" s="672"/>
      <c r="CD36" s="607" t="s">
        <v>336</v>
      </c>
      <c r="CE36" s="608"/>
      <c r="CF36" s="608"/>
      <c r="CG36" s="608"/>
      <c r="CH36" s="608"/>
      <c r="CI36" s="608"/>
      <c r="CJ36" s="608"/>
      <c r="CK36" s="608"/>
      <c r="CL36" s="608"/>
      <c r="CM36" s="608"/>
      <c r="CN36" s="608"/>
      <c r="CO36" s="608"/>
      <c r="CP36" s="608"/>
      <c r="CQ36" s="609"/>
      <c r="CR36" s="610">
        <v>1344337</v>
      </c>
      <c r="CS36" s="611"/>
      <c r="CT36" s="611"/>
      <c r="CU36" s="611"/>
      <c r="CV36" s="611"/>
      <c r="CW36" s="611"/>
      <c r="CX36" s="611"/>
      <c r="CY36" s="612"/>
      <c r="CZ36" s="615">
        <v>7.6</v>
      </c>
      <c r="DA36" s="640"/>
      <c r="DB36" s="640"/>
      <c r="DC36" s="645"/>
      <c r="DD36" s="619">
        <v>1124328</v>
      </c>
      <c r="DE36" s="611"/>
      <c r="DF36" s="611"/>
      <c r="DG36" s="611"/>
      <c r="DH36" s="611"/>
      <c r="DI36" s="611"/>
      <c r="DJ36" s="611"/>
      <c r="DK36" s="612"/>
      <c r="DL36" s="619">
        <v>416365</v>
      </c>
      <c r="DM36" s="611"/>
      <c r="DN36" s="611"/>
      <c r="DO36" s="611"/>
      <c r="DP36" s="611"/>
      <c r="DQ36" s="611"/>
      <c r="DR36" s="611"/>
      <c r="DS36" s="611"/>
      <c r="DT36" s="611"/>
      <c r="DU36" s="611"/>
      <c r="DV36" s="612"/>
      <c r="DW36" s="615">
        <v>4.0999999999999996</v>
      </c>
      <c r="DX36" s="640"/>
      <c r="DY36" s="640"/>
      <c r="DZ36" s="640"/>
      <c r="EA36" s="640"/>
      <c r="EB36" s="640"/>
      <c r="EC36" s="641"/>
    </row>
    <row r="37" spans="2:133" ht="11.25" customHeight="1" x14ac:dyDescent="0.15">
      <c r="B37" s="607" t="s">
        <v>337</v>
      </c>
      <c r="C37" s="608"/>
      <c r="D37" s="608"/>
      <c r="E37" s="608"/>
      <c r="F37" s="608"/>
      <c r="G37" s="608"/>
      <c r="H37" s="608"/>
      <c r="I37" s="608"/>
      <c r="J37" s="608"/>
      <c r="K37" s="608"/>
      <c r="L37" s="608"/>
      <c r="M37" s="608"/>
      <c r="N37" s="608"/>
      <c r="O37" s="608"/>
      <c r="P37" s="608"/>
      <c r="Q37" s="609"/>
      <c r="R37" s="610">
        <v>351196</v>
      </c>
      <c r="S37" s="611"/>
      <c r="T37" s="611"/>
      <c r="U37" s="611"/>
      <c r="V37" s="611"/>
      <c r="W37" s="611"/>
      <c r="X37" s="611"/>
      <c r="Y37" s="612"/>
      <c r="Z37" s="613">
        <v>1.9</v>
      </c>
      <c r="AA37" s="613"/>
      <c r="AB37" s="613"/>
      <c r="AC37" s="613"/>
      <c r="AD37" s="614">
        <v>5288</v>
      </c>
      <c r="AE37" s="614"/>
      <c r="AF37" s="614"/>
      <c r="AG37" s="614"/>
      <c r="AH37" s="614"/>
      <c r="AI37" s="614"/>
      <c r="AJ37" s="614"/>
      <c r="AK37" s="614"/>
      <c r="AL37" s="615">
        <v>0.1</v>
      </c>
      <c r="AM37" s="616"/>
      <c r="AN37" s="616"/>
      <c r="AO37" s="617"/>
      <c r="AQ37" s="673" t="s">
        <v>338</v>
      </c>
      <c r="AR37" s="674"/>
      <c r="AS37" s="674"/>
      <c r="AT37" s="674"/>
      <c r="AU37" s="674"/>
      <c r="AV37" s="674"/>
      <c r="AW37" s="674"/>
      <c r="AX37" s="674"/>
      <c r="AY37" s="675"/>
      <c r="AZ37" s="610">
        <v>396706</v>
      </c>
      <c r="BA37" s="611"/>
      <c r="BB37" s="611"/>
      <c r="BC37" s="611"/>
      <c r="BD37" s="643"/>
      <c r="BE37" s="643"/>
      <c r="BF37" s="656"/>
      <c r="BG37" s="607" t="s">
        <v>339</v>
      </c>
      <c r="BH37" s="608"/>
      <c r="BI37" s="608"/>
      <c r="BJ37" s="608"/>
      <c r="BK37" s="608"/>
      <c r="BL37" s="608"/>
      <c r="BM37" s="608"/>
      <c r="BN37" s="608"/>
      <c r="BO37" s="608"/>
      <c r="BP37" s="608"/>
      <c r="BQ37" s="608"/>
      <c r="BR37" s="608"/>
      <c r="BS37" s="608"/>
      <c r="BT37" s="608"/>
      <c r="BU37" s="609"/>
      <c r="BV37" s="610">
        <v>-26515</v>
      </c>
      <c r="BW37" s="611"/>
      <c r="BX37" s="611"/>
      <c r="BY37" s="611"/>
      <c r="BZ37" s="611"/>
      <c r="CA37" s="611"/>
      <c r="CB37" s="620"/>
      <c r="CD37" s="607" t="s">
        <v>340</v>
      </c>
      <c r="CE37" s="608"/>
      <c r="CF37" s="608"/>
      <c r="CG37" s="608"/>
      <c r="CH37" s="608"/>
      <c r="CI37" s="608"/>
      <c r="CJ37" s="608"/>
      <c r="CK37" s="608"/>
      <c r="CL37" s="608"/>
      <c r="CM37" s="608"/>
      <c r="CN37" s="608"/>
      <c r="CO37" s="608"/>
      <c r="CP37" s="608"/>
      <c r="CQ37" s="609"/>
      <c r="CR37" s="610">
        <v>65307</v>
      </c>
      <c r="CS37" s="643"/>
      <c r="CT37" s="643"/>
      <c r="CU37" s="643"/>
      <c r="CV37" s="643"/>
      <c r="CW37" s="643"/>
      <c r="CX37" s="643"/>
      <c r="CY37" s="644"/>
      <c r="CZ37" s="615">
        <v>0.4</v>
      </c>
      <c r="DA37" s="640"/>
      <c r="DB37" s="640"/>
      <c r="DC37" s="645"/>
      <c r="DD37" s="619">
        <v>52776</v>
      </c>
      <c r="DE37" s="643"/>
      <c r="DF37" s="643"/>
      <c r="DG37" s="643"/>
      <c r="DH37" s="643"/>
      <c r="DI37" s="643"/>
      <c r="DJ37" s="643"/>
      <c r="DK37" s="644"/>
      <c r="DL37" s="619">
        <v>51584</v>
      </c>
      <c r="DM37" s="643"/>
      <c r="DN37" s="643"/>
      <c r="DO37" s="643"/>
      <c r="DP37" s="643"/>
      <c r="DQ37" s="643"/>
      <c r="DR37" s="643"/>
      <c r="DS37" s="643"/>
      <c r="DT37" s="643"/>
      <c r="DU37" s="643"/>
      <c r="DV37" s="644"/>
      <c r="DW37" s="615">
        <v>0.5</v>
      </c>
      <c r="DX37" s="640"/>
      <c r="DY37" s="640"/>
      <c r="DZ37" s="640"/>
      <c r="EA37" s="640"/>
      <c r="EB37" s="640"/>
      <c r="EC37" s="641"/>
    </row>
    <row r="38" spans="2:133" ht="11.25" customHeight="1" x14ac:dyDescent="0.15">
      <c r="B38" s="607" t="s">
        <v>341</v>
      </c>
      <c r="C38" s="608"/>
      <c r="D38" s="608"/>
      <c r="E38" s="608"/>
      <c r="F38" s="608"/>
      <c r="G38" s="608"/>
      <c r="H38" s="608"/>
      <c r="I38" s="608"/>
      <c r="J38" s="608"/>
      <c r="K38" s="608"/>
      <c r="L38" s="608"/>
      <c r="M38" s="608"/>
      <c r="N38" s="608"/>
      <c r="O38" s="608"/>
      <c r="P38" s="608"/>
      <c r="Q38" s="609"/>
      <c r="R38" s="610">
        <v>928800</v>
      </c>
      <c r="S38" s="611"/>
      <c r="T38" s="611"/>
      <c r="U38" s="611"/>
      <c r="V38" s="611"/>
      <c r="W38" s="611"/>
      <c r="X38" s="611"/>
      <c r="Y38" s="612"/>
      <c r="Z38" s="613">
        <v>5</v>
      </c>
      <c r="AA38" s="613"/>
      <c r="AB38" s="613"/>
      <c r="AC38" s="613"/>
      <c r="AD38" s="614" t="s">
        <v>139</v>
      </c>
      <c r="AE38" s="614"/>
      <c r="AF38" s="614"/>
      <c r="AG38" s="614"/>
      <c r="AH38" s="614"/>
      <c r="AI38" s="614"/>
      <c r="AJ38" s="614"/>
      <c r="AK38" s="614"/>
      <c r="AL38" s="615" t="s">
        <v>249</v>
      </c>
      <c r="AM38" s="616"/>
      <c r="AN38" s="616"/>
      <c r="AO38" s="617"/>
      <c r="AQ38" s="673" t="s">
        <v>342</v>
      </c>
      <c r="AR38" s="674"/>
      <c r="AS38" s="674"/>
      <c r="AT38" s="674"/>
      <c r="AU38" s="674"/>
      <c r="AV38" s="674"/>
      <c r="AW38" s="674"/>
      <c r="AX38" s="674"/>
      <c r="AY38" s="675"/>
      <c r="AZ38" s="610">
        <v>164380</v>
      </c>
      <c r="BA38" s="611"/>
      <c r="BB38" s="611"/>
      <c r="BC38" s="611"/>
      <c r="BD38" s="643"/>
      <c r="BE38" s="643"/>
      <c r="BF38" s="656"/>
      <c r="BG38" s="607" t="s">
        <v>343</v>
      </c>
      <c r="BH38" s="608"/>
      <c r="BI38" s="608"/>
      <c r="BJ38" s="608"/>
      <c r="BK38" s="608"/>
      <c r="BL38" s="608"/>
      <c r="BM38" s="608"/>
      <c r="BN38" s="608"/>
      <c r="BO38" s="608"/>
      <c r="BP38" s="608"/>
      <c r="BQ38" s="608"/>
      <c r="BR38" s="608"/>
      <c r="BS38" s="608"/>
      <c r="BT38" s="608"/>
      <c r="BU38" s="609"/>
      <c r="BV38" s="610">
        <v>4333</v>
      </c>
      <c r="BW38" s="611"/>
      <c r="BX38" s="611"/>
      <c r="BY38" s="611"/>
      <c r="BZ38" s="611"/>
      <c r="CA38" s="611"/>
      <c r="CB38" s="620"/>
      <c r="CD38" s="607" t="s">
        <v>344</v>
      </c>
      <c r="CE38" s="608"/>
      <c r="CF38" s="608"/>
      <c r="CG38" s="608"/>
      <c r="CH38" s="608"/>
      <c r="CI38" s="608"/>
      <c r="CJ38" s="608"/>
      <c r="CK38" s="608"/>
      <c r="CL38" s="608"/>
      <c r="CM38" s="608"/>
      <c r="CN38" s="608"/>
      <c r="CO38" s="608"/>
      <c r="CP38" s="608"/>
      <c r="CQ38" s="609"/>
      <c r="CR38" s="610">
        <v>1340248</v>
      </c>
      <c r="CS38" s="611"/>
      <c r="CT38" s="611"/>
      <c r="CU38" s="611"/>
      <c r="CV38" s="611"/>
      <c r="CW38" s="611"/>
      <c r="CX38" s="611"/>
      <c r="CY38" s="612"/>
      <c r="CZ38" s="615">
        <v>7.6</v>
      </c>
      <c r="DA38" s="640"/>
      <c r="DB38" s="640"/>
      <c r="DC38" s="645"/>
      <c r="DD38" s="619">
        <v>1108010</v>
      </c>
      <c r="DE38" s="611"/>
      <c r="DF38" s="611"/>
      <c r="DG38" s="611"/>
      <c r="DH38" s="611"/>
      <c r="DI38" s="611"/>
      <c r="DJ38" s="611"/>
      <c r="DK38" s="612"/>
      <c r="DL38" s="619">
        <v>1079155</v>
      </c>
      <c r="DM38" s="611"/>
      <c r="DN38" s="611"/>
      <c r="DO38" s="611"/>
      <c r="DP38" s="611"/>
      <c r="DQ38" s="611"/>
      <c r="DR38" s="611"/>
      <c r="DS38" s="611"/>
      <c r="DT38" s="611"/>
      <c r="DU38" s="611"/>
      <c r="DV38" s="612"/>
      <c r="DW38" s="615">
        <v>10.7</v>
      </c>
      <c r="DX38" s="640"/>
      <c r="DY38" s="640"/>
      <c r="DZ38" s="640"/>
      <c r="EA38" s="640"/>
      <c r="EB38" s="640"/>
      <c r="EC38" s="641"/>
    </row>
    <row r="39" spans="2:133" ht="11.25" customHeight="1" x14ac:dyDescent="0.15">
      <c r="B39" s="607" t="s">
        <v>345</v>
      </c>
      <c r="C39" s="608"/>
      <c r="D39" s="608"/>
      <c r="E39" s="608"/>
      <c r="F39" s="608"/>
      <c r="G39" s="608"/>
      <c r="H39" s="608"/>
      <c r="I39" s="608"/>
      <c r="J39" s="608"/>
      <c r="K39" s="608"/>
      <c r="L39" s="608"/>
      <c r="M39" s="608"/>
      <c r="N39" s="608"/>
      <c r="O39" s="608"/>
      <c r="P39" s="608"/>
      <c r="Q39" s="609"/>
      <c r="R39" s="610" t="s">
        <v>140</v>
      </c>
      <c r="S39" s="611"/>
      <c r="T39" s="611"/>
      <c r="U39" s="611"/>
      <c r="V39" s="611"/>
      <c r="W39" s="611"/>
      <c r="X39" s="611"/>
      <c r="Y39" s="612"/>
      <c r="Z39" s="613" t="s">
        <v>249</v>
      </c>
      <c r="AA39" s="613"/>
      <c r="AB39" s="613"/>
      <c r="AC39" s="613"/>
      <c r="AD39" s="614" t="s">
        <v>140</v>
      </c>
      <c r="AE39" s="614"/>
      <c r="AF39" s="614"/>
      <c r="AG39" s="614"/>
      <c r="AH39" s="614"/>
      <c r="AI39" s="614"/>
      <c r="AJ39" s="614"/>
      <c r="AK39" s="614"/>
      <c r="AL39" s="615" t="s">
        <v>139</v>
      </c>
      <c r="AM39" s="616"/>
      <c r="AN39" s="616"/>
      <c r="AO39" s="617"/>
      <c r="AQ39" s="673" t="s">
        <v>346</v>
      </c>
      <c r="AR39" s="674"/>
      <c r="AS39" s="674"/>
      <c r="AT39" s="674"/>
      <c r="AU39" s="674"/>
      <c r="AV39" s="674"/>
      <c r="AW39" s="674"/>
      <c r="AX39" s="674"/>
      <c r="AY39" s="675"/>
      <c r="AZ39" s="610">
        <v>56647</v>
      </c>
      <c r="BA39" s="611"/>
      <c r="BB39" s="611"/>
      <c r="BC39" s="611"/>
      <c r="BD39" s="643"/>
      <c r="BE39" s="643"/>
      <c r="BF39" s="656"/>
      <c r="BG39" s="607" t="s">
        <v>347</v>
      </c>
      <c r="BH39" s="608"/>
      <c r="BI39" s="608"/>
      <c r="BJ39" s="608"/>
      <c r="BK39" s="608"/>
      <c r="BL39" s="608"/>
      <c r="BM39" s="608"/>
      <c r="BN39" s="608"/>
      <c r="BO39" s="608"/>
      <c r="BP39" s="608"/>
      <c r="BQ39" s="608"/>
      <c r="BR39" s="608"/>
      <c r="BS39" s="608"/>
      <c r="BT39" s="608"/>
      <c r="BU39" s="609"/>
      <c r="BV39" s="610">
        <v>6497</v>
      </c>
      <c r="BW39" s="611"/>
      <c r="BX39" s="611"/>
      <c r="BY39" s="611"/>
      <c r="BZ39" s="611"/>
      <c r="CA39" s="611"/>
      <c r="CB39" s="620"/>
      <c r="CD39" s="607" t="s">
        <v>348</v>
      </c>
      <c r="CE39" s="608"/>
      <c r="CF39" s="608"/>
      <c r="CG39" s="608"/>
      <c r="CH39" s="608"/>
      <c r="CI39" s="608"/>
      <c r="CJ39" s="608"/>
      <c r="CK39" s="608"/>
      <c r="CL39" s="608"/>
      <c r="CM39" s="608"/>
      <c r="CN39" s="608"/>
      <c r="CO39" s="608"/>
      <c r="CP39" s="608"/>
      <c r="CQ39" s="609"/>
      <c r="CR39" s="610">
        <v>719538</v>
      </c>
      <c r="CS39" s="643"/>
      <c r="CT39" s="643"/>
      <c r="CU39" s="643"/>
      <c r="CV39" s="643"/>
      <c r="CW39" s="643"/>
      <c r="CX39" s="643"/>
      <c r="CY39" s="644"/>
      <c r="CZ39" s="615">
        <v>4.0999999999999996</v>
      </c>
      <c r="DA39" s="640"/>
      <c r="DB39" s="640"/>
      <c r="DC39" s="645"/>
      <c r="DD39" s="619">
        <v>698170</v>
      </c>
      <c r="DE39" s="643"/>
      <c r="DF39" s="643"/>
      <c r="DG39" s="643"/>
      <c r="DH39" s="643"/>
      <c r="DI39" s="643"/>
      <c r="DJ39" s="643"/>
      <c r="DK39" s="644"/>
      <c r="DL39" s="619" t="s">
        <v>249</v>
      </c>
      <c r="DM39" s="643"/>
      <c r="DN39" s="643"/>
      <c r="DO39" s="643"/>
      <c r="DP39" s="643"/>
      <c r="DQ39" s="643"/>
      <c r="DR39" s="643"/>
      <c r="DS39" s="643"/>
      <c r="DT39" s="643"/>
      <c r="DU39" s="643"/>
      <c r="DV39" s="644"/>
      <c r="DW39" s="615" t="s">
        <v>249</v>
      </c>
      <c r="DX39" s="640"/>
      <c r="DY39" s="640"/>
      <c r="DZ39" s="640"/>
      <c r="EA39" s="640"/>
      <c r="EB39" s="640"/>
      <c r="EC39" s="641"/>
    </row>
    <row r="40" spans="2:133" ht="11.25" customHeight="1" x14ac:dyDescent="0.15">
      <c r="B40" s="607" t="s">
        <v>349</v>
      </c>
      <c r="C40" s="608"/>
      <c r="D40" s="608"/>
      <c r="E40" s="608"/>
      <c r="F40" s="608"/>
      <c r="G40" s="608"/>
      <c r="H40" s="608"/>
      <c r="I40" s="608"/>
      <c r="J40" s="608"/>
      <c r="K40" s="608"/>
      <c r="L40" s="608"/>
      <c r="M40" s="608"/>
      <c r="N40" s="608"/>
      <c r="O40" s="608"/>
      <c r="P40" s="608"/>
      <c r="Q40" s="609"/>
      <c r="R40" s="610">
        <v>198000</v>
      </c>
      <c r="S40" s="611"/>
      <c r="T40" s="611"/>
      <c r="U40" s="611"/>
      <c r="V40" s="611"/>
      <c r="W40" s="611"/>
      <c r="X40" s="611"/>
      <c r="Y40" s="612"/>
      <c r="Z40" s="613">
        <v>1.1000000000000001</v>
      </c>
      <c r="AA40" s="613"/>
      <c r="AB40" s="613"/>
      <c r="AC40" s="613"/>
      <c r="AD40" s="614" t="s">
        <v>139</v>
      </c>
      <c r="AE40" s="614"/>
      <c r="AF40" s="614"/>
      <c r="AG40" s="614"/>
      <c r="AH40" s="614"/>
      <c r="AI40" s="614"/>
      <c r="AJ40" s="614"/>
      <c r="AK40" s="614"/>
      <c r="AL40" s="615" t="s">
        <v>140</v>
      </c>
      <c r="AM40" s="616"/>
      <c r="AN40" s="616"/>
      <c r="AO40" s="617"/>
      <c r="AQ40" s="673" t="s">
        <v>350</v>
      </c>
      <c r="AR40" s="674"/>
      <c r="AS40" s="674"/>
      <c r="AT40" s="674"/>
      <c r="AU40" s="674"/>
      <c r="AV40" s="674"/>
      <c r="AW40" s="674"/>
      <c r="AX40" s="674"/>
      <c r="AY40" s="675"/>
      <c r="AZ40" s="610" t="s">
        <v>140</v>
      </c>
      <c r="BA40" s="611"/>
      <c r="BB40" s="611"/>
      <c r="BC40" s="611"/>
      <c r="BD40" s="643"/>
      <c r="BE40" s="643"/>
      <c r="BF40" s="656"/>
      <c r="BG40" s="660" t="s">
        <v>351</v>
      </c>
      <c r="BH40" s="661"/>
      <c r="BI40" s="661"/>
      <c r="BJ40" s="661"/>
      <c r="BK40" s="661"/>
      <c r="BL40" s="214"/>
      <c r="BM40" s="608" t="s">
        <v>352</v>
      </c>
      <c r="BN40" s="608"/>
      <c r="BO40" s="608"/>
      <c r="BP40" s="608"/>
      <c r="BQ40" s="608"/>
      <c r="BR40" s="608"/>
      <c r="BS40" s="608"/>
      <c r="BT40" s="608"/>
      <c r="BU40" s="609"/>
      <c r="BV40" s="610">
        <v>102</v>
      </c>
      <c r="BW40" s="611"/>
      <c r="BX40" s="611"/>
      <c r="BY40" s="611"/>
      <c r="BZ40" s="611"/>
      <c r="CA40" s="611"/>
      <c r="CB40" s="620"/>
      <c r="CD40" s="607" t="s">
        <v>353</v>
      </c>
      <c r="CE40" s="608"/>
      <c r="CF40" s="608"/>
      <c r="CG40" s="608"/>
      <c r="CH40" s="608"/>
      <c r="CI40" s="608"/>
      <c r="CJ40" s="608"/>
      <c r="CK40" s="608"/>
      <c r="CL40" s="608"/>
      <c r="CM40" s="608"/>
      <c r="CN40" s="608"/>
      <c r="CO40" s="608"/>
      <c r="CP40" s="608"/>
      <c r="CQ40" s="609"/>
      <c r="CR40" s="610">
        <v>323140</v>
      </c>
      <c r="CS40" s="611"/>
      <c r="CT40" s="611"/>
      <c r="CU40" s="611"/>
      <c r="CV40" s="611"/>
      <c r="CW40" s="611"/>
      <c r="CX40" s="611"/>
      <c r="CY40" s="612"/>
      <c r="CZ40" s="615">
        <v>1.8</v>
      </c>
      <c r="DA40" s="640"/>
      <c r="DB40" s="640"/>
      <c r="DC40" s="645"/>
      <c r="DD40" s="619">
        <v>219699</v>
      </c>
      <c r="DE40" s="611"/>
      <c r="DF40" s="611"/>
      <c r="DG40" s="611"/>
      <c r="DH40" s="611"/>
      <c r="DI40" s="611"/>
      <c r="DJ40" s="611"/>
      <c r="DK40" s="612"/>
      <c r="DL40" s="619">
        <v>43366</v>
      </c>
      <c r="DM40" s="611"/>
      <c r="DN40" s="611"/>
      <c r="DO40" s="611"/>
      <c r="DP40" s="611"/>
      <c r="DQ40" s="611"/>
      <c r="DR40" s="611"/>
      <c r="DS40" s="611"/>
      <c r="DT40" s="611"/>
      <c r="DU40" s="611"/>
      <c r="DV40" s="612"/>
      <c r="DW40" s="615">
        <v>0.4</v>
      </c>
      <c r="DX40" s="640"/>
      <c r="DY40" s="640"/>
      <c r="DZ40" s="640"/>
      <c r="EA40" s="640"/>
      <c r="EB40" s="640"/>
      <c r="EC40" s="641"/>
    </row>
    <row r="41" spans="2:133" ht="11.25" customHeight="1" x14ac:dyDescent="0.15">
      <c r="B41" s="631" t="s">
        <v>354</v>
      </c>
      <c r="C41" s="632"/>
      <c r="D41" s="632"/>
      <c r="E41" s="632"/>
      <c r="F41" s="632"/>
      <c r="G41" s="632"/>
      <c r="H41" s="632"/>
      <c r="I41" s="632"/>
      <c r="J41" s="632"/>
      <c r="K41" s="632"/>
      <c r="L41" s="632"/>
      <c r="M41" s="632"/>
      <c r="N41" s="632"/>
      <c r="O41" s="632"/>
      <c r="P41" s="632"/>
      <c r="Q41" s="633"/>
      <c r="R41" s="682">
        <v>18503129</v>
      </c>
      <c r="S41" s="683"/>
      <c r="T41" s="683"/>
      <c r="U41" s="683"/>
      <c r="V41" s="683"/>
      <c r="W41" s="683"/>
      <c r="X41" s="683"/>
      <c r="Y41" s="687"/>
      <c r="Z41" s="688">
        <v>100</v>
      </c>
      <c r="AA41" s="688"/>
      <c r="AB41" s="688"/>
      <c r="AC41" s="688"/>
      <c r="AD41" s="689">
        <v>9859805</v>
      </c>
      <c r="AE41" s="689"/>
      <c r="AF41" s="689"/>
      <c r="AG41" s="689"/>
      <c r="AH41" s="689"/>
      <c r="AI41" s="689"/>
      <c r="AJ41" s="689"/>
      <c r="AK41" s="689"/>
      <c r="AL41" s="690">
        <v>100</v>
      </c>
      <c r="AM41" s="670"/>
      <c r="AN41" s="670"/>
      <c r="AO41" s="691"/>
      <c r="AQ41" s="673" t="s">
        <v>355</v>
      </c>
      <c r="AR41" s="674"/>
      <c r="AS41" s="674"/>
      <c r="AT41" s="674"/>
      <c r="AU41" s="674"/>
      <c r="AV41" s="674"/>
      <c r="AW41" s="674"/>
      <c r="AX41" s="674"/>
      <c r="AY41" s="675"/>
      <c r="AZ41" s="610">
        <v>266987</v>
      </c>
      <c r="BA41" s="611"/>
      <c r="BB41" s="611"/>
      <c r="BC41" s="611"/>
      <c r="BD41" s="643"/>
      <c r="BE41" s="643"/>
      <c r="BF41" s="656"/>
      <c r="BG41" s="660"/>
      <c r="BH41" s="661"/>
      <c r="BI41" s="661"/>
      <c r="BJ41" s="661"/>
      <c r="BK41" s="661"/>
      <c r="BL41" s="214"/>
      <c r="BM41" s="608" t="s">
        <v>356</v>
      </c>
      <c r="BN41" s="608"/>
      <c r="BO41" s="608"/>
      <c r="BP41" s="608"/>
      <c r="BQ41" s="608"/>
      <c r="BR41" s="608"/>
      <c r="BS41" s="608"/>
      <c r="BT41" s="608"/>
      <c r="BU41" s="609"/>
      <c r="BV41" s="610" t="s">
        <v>139</v>
      </c>
      <c r="BW41" s="611"/>
      <c r="BX41" s="611"/>
      <c r="BY41" s="611"/>
      <c r="BZ41" s="611"/>
      <c r="CA41" s="611"/>
      <c r="CB41" s="620"/>
      <c r="CD41" s="607" t="s">
        <v>357</v>
      </c>
      <c r="CE41" s="608"/>
      <c r="CF41" s="608"/>
      <c r="CG41" s="608"/>
      <c r="CH41" s="608"/>
      <c r="CI41" s="608"/>
      <c r="CJ41" s="608"/>
      <c r="CK41" s="608"/>
      <c r="CL41" s="608"/>
      <c r="CM41" s="608"/>
      <c r="CN41" s="608"/>
      <c r="CO41" s="608"/>
      <c r="CP41" s="608"/>
      <c r="CQ41" s="609"/>
      <c r="CR41" s="610" t="s">
        <v>140</v>
      </c>
      <c r="CS41" s="643"/>
      <c r="CT41" s="643"/>
      <c r="CU41" s="643"/>
      <c r="CV41" s="643"/>
      <c r="CW41" s="643"/>
      <c r="CX41" s="643"/>
      <c r="CY41" s="644"/>
      <c r="CZ41" s="615" t="s">
        <v>139</v>
      </c>
      <c r="DA41" s="640"/>
      <c r="DB41" s="640"/>
      <c r="DC41" s="645"/>
      <c r="DD41" s="619" t="s">
        <v>249</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358</v>
      </c>
      <c r="AR42" s="680"/>
      <c r="AS42" s="680"/>
      <c r="AT42" s="680"/>
      <c r="AU42" s="680"/>
      <c r="AV42" s="680"/>
      <c r="AW42" s="680"/>
      <c r="AX42" s="680"/>
      <c r="AY42" s="681"/>
      <c r="AZ42" s="682">
        <v>1073261</v>
      </c>
      <c r="BA42" s="683"/>
      <c r="BB42" s="683"/>
      <c r="BC42" s="683"/>
      <c r="BD42" s="669"/>
      <c r="BE42" s="669"/>
      <c r="BF42" s="671"/>
      <c r="BG42" s="662"/>
      <c r="BH42" s="663"/>
      <c r="BI42" s="663"/>
      <c r="BJ42" s="663"/>
      <c r="BK42" s="663"/>
      <c r="BL42" s="215"/>
      <c r="BM42" s="632" t="s">
        <v>359</v>
      </c>
      <c r="BN42" s="632"/>
      <c r="BO42" s="632"/>
      <c r="BP42" s="632"/>
      <c r="BQ42" s="632"/>
      <c r="BR42" s="632"/>
      <c r="BS42" s="632"/>
      <c r="BT42" s="632"/>
      <c r="BU42" s="633"/>
      <c r="BV42" s="682">
        <v>377</v>
      </c>
      <c r="BW42" s="683"/>
      <c r="BX42" s="683"/>
      <c r="BY42" s="683"/>
      <c r="BZ42" s="683"/>
      <c r="CA42" s="683"/>
      <c r="CB42" s="692"/>
      <c r="CD42" s="607" t="s">
        <v>360</v>
      </c>
      <c r="CE42" s="608"/>
      <c r="CF42" s="608"/>
      <c r="CG42" s="608"/>
      <c r="CH42" s="608"/>
      <c r="CI42" s="608"/>
      <c r="CJ42" s="608"/>
      <c r="CK42" s="608"/>
      <c r="CL42" s="608"/>
      <c r="CM42" s="608"/>
      <c r="CN42" s="608"/>
      <c r="CO42" s="608"/>
      <c r="CP42" s="608"/>
      <c r="CQ42" s="609"/>
      <c r="CR42" s="610">
        <v>2913312</v>
      </c>
      <c r="CS42" s="643"/>
      <c r="CT42" s="643"/>
      <c r="CU42" s="643"/>
      <c r="CV42" s="643"/>
      <c r="CW42" s="643"/>
      <c r="CX42" s="643"/>
      <c r="CY42" s="644"/>
      <c r="CZ42" s="615">
        <v>16.600000000000001</v>
      </c>
      <c r="DA42" s="640"/>
      <c r="DB42" s="640"/>
      <c r="DC42" s="645"/>
      <c r="DD42" s="619">
        <v>1160696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361</v>
      </c>
      <c r="CD43" s="607" t="s">
        <v>362</v>
      </c>
      <c r="CE43" s="608"/>
      <c r="CF43" s="608"/>
      <c r="CG43" s="608"/>
      <c r="CH43" s="608"/>
      <c r="CI43" s="608"/>
      <c r="CJ43" s="608"/>
      <c r="CK43" s="608"/>
      <c r="CL43" s="608"/>
      <c r="CM43" s="608"/>
      <c r="CN43" s="608"/>
      <c r="CO43" s="608"/>
      <c r="CP43" s="608"/>
      <c r="CQ43" s="609"/>
      <c r="CR43" s="610">
        <v>75424</v>
      </c>
      <c r="CS43" s="643"/>
      <c r="CT43" s="643"/>
      <c r="CU43" s="643"/>
      <c r="CV43" s="643"/>
      <c r="CW43" s="643"/>
      <c r="CX43" s="643"/>
      <c r="CY43" s="644"/>
      <c r="CZ43" s="615">
        <v>0.4</v>
      </c>
      <c r="DA43" s="640"/>
      <c r="DB43" s="640"/>
      <c r="DC43" s="645"/>
      <c r="DD43" s="619">
        <v>75424</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363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311</v>
      </c>
      <c r="CE44" s="649"/>
      <c r="CF44" s="607" t="s">
        <v>364</v>
      </c>
      <c r="CG44" s="608"/>
      <c r="CH44" s="608"/>
      <c r="CI44" s="608"/>
      <c r="CJ44" s="608"/>
      <c r="CK44" s="608"/>
      <c r="CL44" s="608"/>
      <c r="CM44" s="608"/>
      <c r="CN44" s="608"/>
      <c r="CO44" s="608"/>
      <c r="CP44" s="608"/>
      <c r="CQ44" s="609"/>
      <c r="CR44" s="610">
        <v>2793760</v>
      </c>
      <c r="CS44" s="611"/>
      <c r="CT44" s="611"/>
      <c r="CU44" s="611"/>
      <c r="CV44" s="611"/>
      <c r="CW44" s="611"/>
      <c r="CX44" s="611"/>
      <c r="CY44" s="612"/>
      <c r="CZ44" s="615">
        <v>15.9</v>
      </c>
      <c r="DA44" s="616"/>
      <c r="DB44" s="616"/>
      <c r="DC44" s="622"/>
      <c r="DD44" s="619">
        <v>1154297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365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366</v>
      </c>
      <c r="CG45" s="608"/>
      <c r="CH45" s="608"/>
      <c r="CI45" s="608"/>
      <c r="CJ45" s="608"/>
      <c r="CK45" s="608"/>
      <c r="CL45" s="608"/>
      <c r="CM45" s="608"/>
      <c r="CN45" s="608"/>
      <c r="CO45" s="608"/>
      <c r="CP45" s="608"/>
      <c r="CQ45" s="609"/>
      <c r="CR45" s="610">
        <v>817147</v>
      </c>
      <c r="CS45" s="643"/>
      <c r="CT45" s="643"/>
      <c r="CU45" s="643"/>
      <c r="CV45" s="643"/>
      <c r="CW45" s="643"/>
      <c r="CX45" s="643"/>
      <c r="CY45" s="644"/>
      <c r="CZ45" s="615">
        <v>4.5999999999999996</v>
      </c>
      <c r="DA45" s="640"/>
      <c r="DB45" s="640"/>
      <c r="DC45" s="645"/>
      <c r="DD45" s="619">
        <v>156362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367</v>
      </c>
      <c r="CG46" s="608"/>
      <c r="CH46" s="608"/>
      <c r="CI46" s="608"/>
      <c r="CJ46" s="608"/>
      <c r="CK46" s="608"/>
      <c r="CL46" s="608"/>
      <c r="CM46" s="608"/>
      <c r="CN46" s="608"/>
      <c r="CO46" s="608"/>
      <c r="CP46" s="608"/>
      <c r="CQ46" s="609"/>
      <c r="CR46" s="610">
        <v>1946360</v>
      </c>
      <c r="CS46" s="611"/>
      <c r="CT46" s="611"/>
      <c r="CU46" s="611"/>
      <c r="CV46" s="611"/>
      <c r="CW46" s="611"/>
      <c r="CX46" s="611"/>
      <c r="CY46" s="612"/>
      <c r="CZ46" s="615">
        <v>11.1</v>
      </c>
      <c r="DA46" s="616"/>
      <c r="DB46" s="616"/>
      <c r="DC46" s="622"/>
      <c r="DD46" s="619">
        <v>983395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368</v>
      </c>
      <c r="CG47" s="608"/>
      <c r="CH47" s="608"/>
      <c r="CI47" s="608"/>
      <c r="CJ47" s="608"/>
      <c r="CK47" s="608"/>
      <c r="CL47" s="608"/>
      <c r="CM47" s="608"/>
      <c r="CN47" s="608"/>
      <c r="CO47" s="608"/>
      <c r="CP47" s="608"/>
      <c r="CQ47" s="609"/>
      <c r="CR47" s="610">
        <v>119552</v>
      </c>
      <c r="CS47" s="643"/>
      <c r="CT47" s="643"/>
      <c r="CU47" s="643"/>
      <c r="CV47" s="643"/>
      <c r="CW47" s="643"/>
      <c r="CX47" s="643"/>
      <c r="CY47" s="644"/>
      <c r="CZ47" s="615">
        <v>0.7</v>
      </c>
      <c r="DA47" s="640"/>
      <c r="DB47" s="640"/>
      <c r="DC47" s="645"/>
      <c r="DD47" s="619">
        <v>6399</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369</v>
      </c>
      <c r="CG48" s="608"/>
      <c r="CH48" s="608"/>
      <c r="CI48" s="608"/>
      <c r="CJ48" s="608"/>
      <c r="CK48" s="608"/>
      <c r="CL48" s="608"/>
      <c r="CM48" s="608"/>
      <c r="CN48" s="608"/>
      <c r="CO48" s="608"/>
      <c r="CP48" s="608"/>
      <c r="CQ48" s="609"/>
      <c r="CR48" s="610" t="s">
        <v>139</v>
      </c>
      <c r="CS48" s="611"/>
      <c r="CT48" s="611"/>
      <c r="CU48" s="611"/>
      <c r="CV48" s="611"/>
      <c r="CW48" s="611"/>
      <c r="CX48" s="611"/>
      <c r="CY48" s="612"/>
      <c r="CZ48" s="615" t="s">
        <v>139</v>
      </c>
      <c r="DA48" s="616"/>
      <c r="DB48" s="616"/>
      <c r="DC48" s="622"/>
      <c r="DD48" s="619" t="s">
        <v>139</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370</v>
      </c>
      <c r="CE49" s="632"/>
      <c r="CF49" s="632"/>
      <c r="CG49" s="632"/>
      <c r="CH49" s="632"/>
      <c r="CI49" s="632"/>
      <c r="CJ49" s="632"/>
      <c r="CK49" s="632"/>
      <c r="CL49" s="632"/>
      <c r="CM49" s="632"/>
      <c r="CN49" s="632"/>
      <c r="CO49" s="632"/>
      <c r="CP49" s="632"/>
      <c r="CQ49" s="633"/>
      <c r="CR49" s="682">
        <v>17596035</v>
      </c>
      <c r="CS49" s="669"/>
      <c r="CT49" s="669"/>
      <c r="CU49" s="669"/>
      <c r="CV49" s="669"/>
      <c r="CW49" s="669"/>
      <c r="CX49" s="669"/>
      <c r="CY49" s="698"/>
      <c r="CZ49" s="690">
        <v>100</v>
      </c>
      <c r="DA49" s="699"/>
      <c r="DB49" s="699"/>
      <c r="DC49" s="700"/>
      <c r="DD49" s="701">
        <v>12507211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8Um2hqL91flGLY7dbQzHV7zgS2o+LG29mEBp7fnf3HKG4eSZjW0L2SdzkQZ296FtpNarifbBDZcEoUU7B33mww==" saltValue="YRxnvTc2+55qtKwxwnDLH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371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372</v>
      </c>
      <c r="DK2" s="710"/>
      <c r="DL2" s="710"/>
      <c r="DM2" s="710"/>
      <c r="DN2" s="710"/>
      <c r="DO2" s="711"/>
      <c r="DP2" s="222"/>
      <c r="DQ2" s="709" t="s">
        <v>373</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374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375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376</v>
      </c>
      <c r="B5" s="715"/>
      <c r="C5" s="715"/>
      <c r="D5" s="715"/>
      <c r="E5" s="715"/>
      <c r="F5" s="715"/>
      <c r="G5" s="715"/>
      <c r="H5" s="715"/>
      <c r="I5" s="715"/>
      <c r="J5" s="715"/>
      <c r="K5" s="715"/>
      <c r="L5" s="715"/>
      <c r="M5" s="715"/>
      <c r="N5" s="715"/>
      <c r="O5" s="715"/>
      <c r="P5" s="716"/>
      <c r="Q5" s="720" t="s">
        <v>377</v>
      </c>
      <c r="R5" s="721"/>
      <c r="S5" s="721"/>
      <c r="T5" s="721"/>
      <c r="U5" s="722"/>
      <c r="V5" s="720" t="s">
        <v>378</v>
      </c>
      <c r="W5" s="721"/>
      <c r="X5" s="721"/>
      <c r="Y5" s="721"/>
      <c r="Z5" s="722"/>
      <c r="AA5" s="720" t="s">
        <v>379</v>
      </c>
      <c r="AB5" s="721"/>
      <c r="AC5" s="721"/>
      <c r="AD5" s="721"/>
      <c r="AE5" s="721"/>
      <c r="AF5" s="726" t="s">
        <v>380</v>
      </c>
      <c r="AG5" s="721"/>
      <c r="AH5" s="721"/>
      <c r="AI5" s="721"/>
      <c r="AJ5" s="727"/>
      <c r="AK5" s="721" t="s">
        <v>381</v>
      </c>
      <c r="AL5" s="721"/>
      <c r="AM5" s="721"/>
      <c r="AN5" s="721"/>
      <c r="AO5" s="722"/>
      <c r="AP5" s="720" t="s">
        <v>382</v>
      </c>
      <c r="AQ5" s="721"/>
      <c r="AR5" s="721"/>
      <c r="AS5" s="721"/>
      <c r="AT5" s="722"/>
      <c r="AU5" s="720" t="s">
        <v>383</v>
      </c>
      <c r="AV5" s="721"/>
      <c r="AW5" s="721"/>
      <c r="AX5" s="721"/>
      <c r="AY5" s="727"/>
      <c r="AZ5" s="226"/>
      <c r="BA5" s="226"/>
      <c r="BB5" s="226"/>
      <c r="BC5" s="226"/>
      <c r="BD5" s="226"/>
      <c r="BE5" s="227"/>
      <c r="BF5" s="227"/>
      <c r="BG5" s="227"/>
      <c r="BH5" s="227"/>
      <c r="BI5" s="227"/>
      <c r="BJ5" s="227"/>
      <c r="BK5" s="227"/>
      <c r="BL5" s="227"/>
      <c r="BM5" s="227"/>
      <c r="BN5" s="227"/>
      <c r="BO5" s="227"/>
      <c r="BP5" s="227"/>
      <c r="BQ5" s="714" t="s">
        <v>384</v>
      </c>
      <c r="BR5" s="715"/>
      <c r="BS5" s="715"/>
      <c r="BT5" s="715"/>
      <c r="BU5" s="715"/>
      <c r="BV5" s="715"/>
      <c r="BW5" s="715"/>
      <c r="BX5" s="715"/>
      <c r="BY5" s="715"/>
      <c r="BZ5" s="715"/>
      <c r="CA5" s="715"/>
      <c r="CB5" s="715"/>
      <c r="CC5" s="715"/>
      <c r="CD5" s="715"/>
      <c r="CE5" s="715"/>
      <c r="CF5" s="715"/>
      <c r="CG5" s="716"/>
      <c r="CH5" s="720" t="s">
        <v>385</v>
      </c>
      <c r="CI5" s="721"/>
      <c r="CJ5" s="721"/>
      <c r="CK5" s="721"/>
      <c r="CL5" s="722"/>
      <c r="CM5" s="720" t="s">
        <v>386</v>
      </c>
      <c r="CN5" s="721"/>
      <c r="CO5" s="721"/>
      <c r="CP5" s="721"/>
      <c r="CQ5" s="722"/>
      <c r="CR5" s="720" t="s">
        <v>387</v>
      </c>
      <c r="CS5" s="721"/>
      <c r="CT5" s="721"/>
      <c r="CU5" s="721"/>
      <c r="CV5" s="722"/>
      <c r="CW5" s="720" t="s">
        <v>388</v>
      </c>
      <c r="CX5" s="721"/>
      <c r="CY5" s="721"/>
      <c r="CZ5" s="721"/>
      <c r="DA5" s="722"/>
      <c r="DB5" s="720" t="s">
        <v>389</v>
      </c>
      <c r="DC5" s="721"/>
      <c r="DD5" s="721"/>
      <c r="DE5" s="721"/>
      <c r="DF5" s="722"/>
      <c r="DG5" s="751" t="s">
        <v>390</v>
      </c>
      <c r="DH5" s="752"/>
      <c r="DI5" s="752"/>
      <c r="DJ5" s="752"/>
      <c r="DK5" s="753"/>
      <c r="DL5" s="751" t="s">
        <v>391</v>
      </c>
      <c r="DM5" s="752"/>
      <c r="DN5" s="752"/>
      <c r="DO5" s="752"/>
      <c r="DP5" s="753"/>
      <c r="DQ5" s="720" t="s">
        <v>392</v>
      </c>
      <c r="DR5" s="721"/>
      <c r="DS5" s="721"/>
      <c r="DT5" s="721"/>
      <c r="DU5" s="722"/>
      <c r="DV5" s="720" t="s">
        <v>383</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4"/>
      <c r="DH6" s="755"/>
      <c r="DI6" s="755"/>
      <c r="DJ6" s="755"/>
      <c r="DK6" s="756"/>
      <c r="DL6" s="754"/>
      <c r="DM6" s="755"/>
      <c r="DN6" s="755"/>
      <c r="DO6" s="755"/>
      <c r="DP6" s="756"/>
      <c r="DQ6" s="723"/>
      <c r="DR6" s="724"/>
      <c r="DS6" s="724"/>
      <c r="DT6" s="724"/>
      <c r="DU6" s="725"/>
      <c r="DV6" s="723"/>
      <c r="DW6" s="724"/>
      <c r="DX6" s="724"/>
      <c r="DY6" s="724"/>
      <c r="DZ6" s="729"/>
      <c r="EA6" s="229"/>
    </row>
    <row r="7" spans="1:131" s="230" customFormat="1" ht="96" customHeight="1" thickTop="1" x14ac:dyDescent="0.15">
      <c r="A7" s="231">
        <v>1</v>
      </c>
      <c r="B7" s="736" t="s">
        <v>393</v>
      </c>
      <c r="C7" s="737"/>
      <c r="D7" s="737"/>
      <c r="E7" s="737"/>
      <c r="F7" s="737"/>
      <c r="G7" s="737"/>
      <c r="H7" s="737"/>
      <c r="I7" s="737"/>
      <c r="J7" s="737"/>
      <c r="K7" s="737"/>
      <c r="L7" s="737"/>
      <c r="M7" s="737"/>
      <c r="N7" s="737"/>
      <c r="O7" s="737"/>
      <c r="P7" s="738"/>
      <c r="Q7" s="739">
        <v>18522</v>
      </c>
      <c r="R7" s="740"/>
      <c r="S7" s="740"/>
      <c r="T7" s="740"/>
      <c r="U7" s="740"/>
      <c r="V7" s="740">
        <v>17615</v>
      </c>
      <c r="W7" s="740"/>
      <c r="X7" s="740"/>
      <c r="Y7" s="740"/>
      <c r="Z7" s="740"/>
      <c r="AA7" s="740">
        <v>907</v>
      </c>
      <c r="AB7" s="740"/>
      <c r="AC7" s="740"/>
      <c r="AD7" s="740"/>
      <c r="AE7" s="741"/>
      <c r="AF7" s="742">
        <v>727</v>
      </c>
      <c r="AG7" s="743"/>
      <c r="AH7" s="743"/>
      <c r="AI7" s="743"/>
      <c r="AJ7" s="744"/>
      <c r="AK7" s="745">
        <v>647</v>
      </c>
      <c r="AL7" s="746"/>
      <c r="AM7" s="746"/>
      <c r="AN7" s="746"/>
      <c r="AO7" s="746"/>
      <c r="AP7" s="746">
        <v>12854</v>
      </c>
      <c r="AQ7" s="746"/>
      <c r="AR7" s="746"/>
      <c r="AS7" s="746"/>
      <c r="AT7" s="746"/>
      <c r="AU7" s="747" t="s">
        <v>572</v>
      </c>
      <c r="AV7" s="748"/>
      <c r="AW7" s="748"/>
      <c r="AX7" s="748"/>
      <c r="AY7" s="749"/>
      <c r="AZ7" s="226"/>
      <c r="BA7" s="226"/>
      <c r="BB7" s="226"/>
      <c r="BC7" s="226"/>
      <c r="BD7" s="226"/>
      <c r="BE7" s="227"/>
      <c r="BF7" s="227"/>
      <c r="BG7" s="227"/>
      <c r="BH7" s="227"/>
      <c r="BI7" s="227"/>
      <c r="BJ7" s="227"/>
      <c r="BK7" s="227"/>
      <c r="BL7" s="227"/>
      <c r="BM7" s="227"/>
      <c r="BN7" s="227"/>
      <c r="BO7" s="227"/>
      <c r="BP7" s="227"/>
      <c r="BQ7" s="231">
        <v>1</v>
      </c>
      <c r="BR7" s="232" t="s">
        <v>573</v>
      </c>
      <c r="BS7" s="733" t="s">
        <v>574</v>
      </c>
      <c r="BT7" s="734"/>
      <c r="BU7" s="734"/>
      <c r="BV7" s="734"/>
      <c r="BW7" s="734"/>
      <c r="BX7" s="734"/>
      <c r="BY7" s="734"/>
      <c r="BZ7" s="734"/>
      <c r="CA7" s="734"/>
      <c r="CB7" s="734"/>
      <c r="CC7" s="734"/>
      <c r="CD7" s="734"/>
      <c r="CE7" s="734"/>
      <c r="CF7" s="734"/>
      <c r="CG7" s="750"/>
      <c r="CH7" s="730">
        <v>0</v>
      </c>
      <c r="CI7" s="731"/>
      <c r="CJ7" s="731"/>
      <c r="CK7" s="731"/>
      <c r="CL7" s="732"/>
      <c r="CM7" s="730">
        <v>22</v>
      </c>
      <c r="CN7" s="731"/>
      <c r="CO7" s="731"/>
      <c r="CP7" s="731"/>
      <c r="CQ7" s="732"/>
      <c r="CR7" s="730">
        <v>5</v>
      </c>
      <c r="CS7" s="731"/>
      <c r="CT7" s="731"/>
      <c r="CU7" s="731"/>
      <c r="CV7" s="732"/>
      <c r="CW7" s="730" t="s">
        <v>509</v>
      </c>
      <c r="CX7" s="731"/>
      <c r="CY7" s="731"/>
      <c r="CZ7" s="731"/>
      <c r="DA7" s="732"/>
      <c r="DB7" s="730" t="s">
        <v>509</v>
      </c>
      <c r="DC7" s="731"/>
      <c r="DD7" s="731"/>
      <c r="DE7" s="731"/>
      <c r="DF7" s="732"/>
      <c r="DG7" s="730" t="s">
        <v>509</v>
      </c>
      <c r="DH7" s="731"/>
      <c r="DI7" s="731"/>
      <c r="DJ7" s="731"/>
      <c r="DK7" s="732"/>
      <c r="DL7" s="730" t="s">
        <v>509</v>
      </c>
      <c r="DM7" s="731"/>
      <c r="DN7" s="731"/>
      <c r="DO7" s="731"/>
      <c r="DP7" s="732"/>
      <c r="DQ7" s="730" t="s">
        <v>509</v>
      </c>
      <c r="DR7" s="731"/>
      <c r="DS7" s="731"/>
      <c r="DT7" s="731"/>
      <c r="DU7" s="732"/>
      <c r="DV7" s="733"/>
      <c r="DW7" s="734"/>
      <c r="DX7" s="734"/>
      <c r="DY7" s="734"/>
      <c r="DZ7" s="735"/>
      <c r="EA7" s="229"/>
    </row>
    <row r="8" spans="1:131" s="230" customFormat="1" ht="26.25" customHeight="1" x14ac:dyDescent="0.15">
      <c r="A8" s="233">
        <v>2</v>
      </c>
      <c r="B8" s="768"/>
      <c r="C8" s="769"/>
      <c r="D8" s="769"/>
      <c r="E8" s="769"/>
      <c r="F8" s="769"/>
      <c r="G8" s="769"/>
      <c r="H8" s="769"/>
      <c r="I8" s="769"/>
      <c r="J8" s="769"/>
      <c r="K8" s="769"/>
      <c r="L8" s="769"/>
      <c r="M8" s="769"/>
      <c r="N8" s="769"/>
      <c r="O8" s="769"/>
      <c r="P8" s="770"/>
      <c r="Q8" s="771"/>
      <c r="R8" s="772"/>
      <c r="S8" s="772"/>
      <c r="T8" s="772"/>
      <c r="U8" s="772"/>
      <c r="V8" s="772"/>
      <c r="W8" s="772"/>
      <c r="X8" s="772"/>
      <c r="Y8" s="772"/>
      <c r="Z8" s="772"/>
      <c r="AA8" s="772"/>
      <c r="AB8" s="772"/>
      <c r="AC8" s="772"/>
      <c r="AD8" s="772"/>
      <c r="AE8" s="773"/>
      <c r="AF8" s="774"/>
      <c r="AG8" s="775"/>
      <c r="AH8" s="775"/>
      <c r="AI8" s="775"/>
      <c r="AJ8" s="776"/>
      <c r="AK8" s="757"/>
      <c r="AL8" s="758"/>
      <c r="AM8" s="758"/>
      <c r="AN8" s="758"/>
      <c r="AO8" s="758"/>
      <c r="AP8" s="758"/>
      <c r="AQ8" s="758"/>
      <c r="AR8" s="758"/>
      <c r="AS8" s="758"/>
      <c r="AT8" s="758"/>
      <c r="AU8" s="759"/>
      <c r="AV8" s="759"/>
      <c r="AW8" s="759"/>
      <c r="AX8" s="759"/>
      <c r="AY8" s="760"/>
      <c r="AZ8" s="226"/>
      <c r="BA8" s="226"/>
      <c r="BB8" s="226"/>
      <c r="BC8" s="226"/>
      <c r="BD8" s="226"/>
      <c r="BE8" s="227"/>
      <c r="BF8" s="227"/>
      <c r="BG8" s="227"/>
      <c r="BH8" s="227"/>
      <c r="BI8" s="227"/>
      <c r="BJ8" s="227"/>
      <c r="BK8" s="227"/>
      <c r="BL8" s="227"/>
      <c r="BM8" s="227"/>
      <c r="BN8" s="227"/>
      <c r="BO8" s="227"/>
      <c r="BP8" s="227"/>
      <c r="BQ8" s="233">
        <v>2</v>
      </c>
      <c r="BR8" s="234"/>
      <c r="BS8" s="761" t="s">
        <v>575</v>
      </c>
      <c r="BT8" s="762"/>
      <c r="BU8" s="762"/>
      <c r="BV8" s="762"/>
      <c r="BW8" s="762"/>
      <c r="BX8" s="762"/>
      <c r="BY8" s="762"/>
      <c r="BZ8" s="762"/>
      <c r="CA8" s="762"/>
      <c r="CB8" s="762"/>
      <c r="CC8" s="762"/>
      <c r="CD8" s="762"/>
      <c r="CE8" s="762"/>
      <c r="CF8" s="762"/>
      <c r="CG8" s="763"/>
      <c r="CH8" s="764">
        <v>-12</v>
      </c>
      <c r="CI8" s="765"/>
      <c r="CJ8" s="765"/>
      <c r="CK8" s="765"/>
      <c r="CL8" s="766"/>
      <c r="CM8" s="764">
        <v>26</v>
      </c>
      <c r="CN8" s="765"/>
      <c r="CO8" s="765"/>
      <c r="CP8" s="765"/>
      <c r="CQ8" s="766"/>
      <c r="CR8" s="764">
        <v>8</v>
      </c>
      <c r="CS8" s="765"/>
      <c r="CT8" s="765"/>
      <c r="CU8" s="765"/>
      <c r="CV8" s="766"/>
      <c r="CW8" s="764">
        <v>0</v>
      </c>
      <c r="CX8" s="765"/>
      <c r="CY8" s="765"/>
      <c r="CZ8" s="765"/>
      <c r="DA8" s="766"/>
      <c r="DB8" s="764" t="s">
        <v>509</v>
      </c>
      <c r="DC8" s="765"/>
      <c r="DD8" s="765"/>
      <c r="DE8" s="765"/>
      <c r="DF8" s="766"/>
      <c r="DG8" s="764" t="s">
        <v>509</v>
      </c>
      <c r="DH8" s="765"/>
      <c r="DI8" s="765"/>
      <c r="DJ8" s="765"/>
      <c r="DK8" s="766"/>
      <c r="DL8" s="764" t="s">
        <v>509</v>
      </c>
      <c r="DM8" s="765"/>
      <c r="DN8" s="765"/>
      <c r="DO8" s="765"/>
      <c r="DP8" s="766"/>
      <c r="DQ8" s="764" t="s">
        <v>509</v>
      </c>
      <c r="DR8" s="765"/>
      <c r="DS8" s="765"/>
      <c r="DT8" s="765"/>
      <c r="DU8" s="766"/>
      <c r="DV8" s="761"/>
      <c r="DW8" s="762"/>
      <c r="DX8" s="762"/>
      <c r="DY8" s="762"/>
      <c r="DZ8" s="767"/>
      <c r="EA8" s="229"/>
    </row>
    <row r="9" spans="1:131" s="230" customFormat="1" ht="26.25" customHeight="1" x14ac:dyDescent="0.15">
      <c r="A9" s="233">
        <v>3</v>
      </c>
      <c r="B9" s="768"/>
      <c r="C9" s="769"/>
      <c r="D9" s="769"/>
      <c r="E9" s="769"/>
      <c r="F9" s="769"/>
      <c r="G9" s="769"/>
      <c r="H9" s="769"/>
      <c r="I9" s="769"/>
      <c r="J9" s="769"/>
      <c r="K9" s="769"/>
      <c r="L9" s="769"/>
      <c r="M9" s="769"/>
      <c r="N9" s="769"/>
      <c r="O9" s="769"/>
      <c r="P9" s="770"/>
      <c r="Q9" s="771"/>
      <c r="R9" s="772"/>
      <c r="S9" s="772"/>
      <c r="T9" s="772"/>
      <c r="U9" s="772"/>
      <c r="V9" s="772"/>
      <c r="W9" s="772"/>
      <c r="X9" s="772"/>
      <c r="Y9" s="772"/>
      <c r="Z9" s="772"/>
      <c r="AA9" s="772"/>
      <c r="AB9" s="772"/>
      <c r="AC9" s="772"/>
      <c r="AD9" s="772"/>
      <c r="AE9" s="773"/>
      <c r="AF9" s="774"/>
      <c r="AG9" s="775"/>
      <c r="AH9" s="775"/>
      <c r="AI9" s="775"/>
      <c r="AJ9" s="776"/>
      <c r="AK9" s="757"/>
      <c r="AL9" s="758"/>
      <c r="AM9" s="758"/>
      <c r="AN9" s="758"/>
      <c r="AO9" s="758"/>
      <c r="AP9" s="758"/>
      <c r="AQ9" s="758"/>
      <c r="AR9" s="758"/>
      <c r="AS9" s="758"/>
      <c r="AT9" s="758"/>
      <c r="AU9" s="759"/>
      <c r="AV9" s="759"/>
      <c r="AW9" s="759"/>
      <c r="AX9" s="759"/>
      <c r="AY9" s="760"/>
      <c r="AZ9" s="226"/>
      <c r="BA9" s="226"/>
      <c r="BB9" s="226"/>
      <c r="BC9" s="226"/>
      <c r="BD9" s="226"/>
      <c r="BE9" s="227"/>
      <c r="BF9" s="227"/>
      <c r="BG9" s="227"/>
      <c r="BH9" s="227"/>
      <c r="BI9" s="227"/>
      <c r="BJ9" s="227"/>
      <c r="BK9" s="227"/>
      <c r="BL9" s="227"/>
      <c r="BM9" s="227"/>
      <c r="BN9" s="227"/>
      <c r="BO9" s="227"/>
      <c r="BP9" s="227"/>
      <c r="BQ9" s="233">
        <v>3</v>
      </c>
      <c r="BR9" s="234"/>
      <c r="BS9" s="761"/>
      <c r="BT9" s="762"/>
      <c r="BU9" s="762"/>
      <c r="BV9" s="762"/>
      <c r="BW9" s="762"/>
      <c r="BX9" s="762"/>
      <c r="BY9" s="762"/>
      <c r="BZ9" s="762"/>
      <c r="CA9" s="762"/>
      <c r="CB9" s="762"/>
      <c r="CC9" s="762"/>
      <c r="CD9" s="762"/>
      <c r="CE9" s="762"/>
      <c r="CF9" s="762"/>
      <c r="CG9" s="763"/>
      <c r="CH9" s="764"/>
      <c r="CI9" s="765"/>
      <c r="CJ9" s="765"/>
      <c r="CK9" s="765"/>
      <c r="CL9" s="766"/>
      <c r="CM9" s="764"/>
      <c r="CN9" s="765"/>
      <c r="CO9" s="765"/>
      <c r="CP9" s="765"/>
      <c r="CQ9" s="766"/>
      <c r="CR9" s="764"/>
      <c r="CS9" s="765"/>
      <c r="CT9" s="765"/>
      <c r="CU9" s="765"/>
      <c r="CV9" s="766"/>
      <c r="CW9" s="764"/>
      <c r="CX9" s="765"/>
      <c r="CY9" s="765"/>
      <c r="CZ9" s="765"/>
      <c r="DA9" s="766"/>
      <c r="DB9" s="764"/>
      <c r="DC9" s="765"/>
      <c r="DD9" s="765"/>
      <c r="DE9" s="765"/>
      <c r="DF9" s="766"/>
      <c r="DG9" s="764"/>
      <c r="DH9" s="765"/>
      <c r="DI9" s="765"/>
      <c r="DJ9" s="765"/>
      <c r="DK9" s="766"/>
      <c r="DL9" s="764"/>
      <c r="DM9" s="765"/>
      <c r="DN9" s="765"/>
      <c r="DO9" s="765"/>
      <c r="DP9" s="766"/>
      <c r="DQ9" s="764"/>
      <c r="DR9" s="765"/>
      <c r="DS9" s="765"/>
      <c r="DT9" s="765"/>
      <c r="DU9" s="766"/>
      <c r="DV9" s="761"/>
      <c r="DW9" s="762"/>
      <c r="DX9" s="762"/>
      <c r="DY9" s="762"/>
      <c r="DZ9" s="767"/>
      <c r="EA9" s="229"/>
    </row>
    <row r="10" spans="1:131" s="230" customFormat="1" ht="26.25" customHeight="1" x14ac:dyDescent="0.15">
      <c r="A10" s="233">
        <v>4</v>
      </c>
      <c r="B10" s="768"/>
      <c r="C10" s="769"/>
      <c r="D10" s="769"/>
      <c r="E10" s="769"/>
      <c r="F10" s="769"/>
      <c r="G10" s="769"/>
      <c r="H10" s="769"/>
      <c r="I10" s="769"/>
      <c r="J10" s="769"/>
      <c r="K10" s="769"/>
      <c r="L10" s="769"/>
      <c r="M10" s="769"/>
      <c r="N10" s="769"/>
      <c r="O10" s="769"/>
      <c r="P10" s="770"/>
      <c r="Q10" s="771"/>
      <c r="R10" s="772"/>
      <c r="S10" s="772"/>
      <c r="T10" s="772"/>
      <c r="U10" s="772"/>
      <c r="V10" s="772"/>
      <c r="W10" s="772"/>
      <c r="X10" s="772"/>
      <c r="Y10" s="772"/>
      <c r="Z10" s="772"/>
      <c r="AA10" s="772"/>
      <c r="AB10" s="772"/>
      <c r="AC10" s="772"/>
      <c r="AD10" s="772"/>
      <c r="AE10" s="773"/>
      <c r="AF10" s="774"/>
      <c r="AG10" s="775"/>
      <c r="AH10" s="775"/>
      <c r="AI10" s="775"/>
      <c r="AJ10" s="776"/>
      <c r="AK10" s="757"/>
      <c r="AL10" s="758"/>
      <c r="AM10" s="758"/>
      <c r="AN10" s="758"/>
      <c r="AO10" s="758"/>
      <c r="AP10" s="758"/>
      <c r="AQ10" s="758"/>
      <c r="AR10" s="758"/>
      <c r="AS10" s="758"/>
      <c r="AT10" s="758"/>
      <c r="AU10" s="759"/>
      <c r="AV10" s="759"/>
      <c r="AW10" s="759"/>
      <c r="AX10" s="759"/>
      <c r="AY10" s="760"/>
      <c r="AZ10" s="226"/>
      <c r="BA10" s="226"/>
      <c r="BB10" s="226"/>
      <c r="BC10" s="226"/>
      <c r="BD10" s="226"/>
      <c r="BE10" s="227"/>
      <c r="BF10" s="227"/>
      <c r="BG10" s="227"/>
      <c r="BH10" s="227"/>
      <c r="BI10" s="227"/>
      <c r="BJ10" s="227"/>
      <c r="BK10" s="227"/>
      <c r="BL10" s="227"/>
      <c r="BM10" s="227"/>
      <c r="BN10" s="227"/>
      <c r="BO10" s="227"/>
      <c r="BP10" s="227"/>
      <c r="BQ10" s="233">
        <v>4</v>
      </c>
      <c r="BR10" s="234"/>
      <c r="BS10" s="761"/>
      <c r="BT10" s="762"/>
      <c r="BU10" s="762"/>
      <c r="BV10" s="762"/>
      <c r="BW10" s="762"/>
      <c r="BX10" s="762"/>
      <c r="BY10" s="762"/>
      <c r="BZ10" s="762"/>
      <c r="CA10" s="762"/>
      <c r="CB10" s="762"/>
      <c r="CC10" s="762"/>
      <c r="CD10" s="762"/>
      <c r="CE10" s="762"/>
      <c r="CF10" s="762"/>
      <c r="CG10" s="763"/>
      <c r="CH10" s="764"/>
      <c r="CI10" s="765"/>
      <c r="CJ10" s="765"/>
      <c r="CK10" s="765"/>
      <c r="CL10" s="766"/>
      <c r="CM10" s="764"/>
      <c r="CN10" s="765"/>
      <c r="CO10" s="765"/>
      <c r="CP10" s="765"/>
      <c r="CQ10" s="766"/>
      <c r="CR10" s="764"/>
      <c r="CS10" s="765"/>
      <c r="CT10" s="765"/>
      <c r="CU10" s="765"/>
      <c r="CV10" s="766"/>
      <c r="CW10" s="764"/>
      <c r="CX10" s="765"/>
      <c r="CY10" s="765"/>
      <c r="CZ10" s="765"/>
      <c r="DA10" s="766"/>
      <c r="DB10" s="764"/>
      <c r="DC10" s="765"/>
      <c r="DD10" s="765"/>
      <c r="DE10" s="765"/>
      <c r="DF10" s="766"/>
      <c r="DG10" s="764"/>
      <c r="DH10" s="765"/>
      <c r="DI10" s="765"/>
      <c r="DJ10" s="765"/>
      <c r="DK10" s="766"/>
      <c r="DL10" s="764"/>
      <c r="DM10" s="765"/>
      <c r="DN10" s="765"/>
      <c r="DO10" s="765"/>
      <c r="DP10" s="766"/>
      <c r="DQ10" s="764"/>
      <c r="DR10" s="765"/>
      <c r="DS10" s="765"/>
      <c r="DT10" s="765"/>
      <c r="DU10" s="766"/>
      <c r="DV10" s="761"/>
      <c r="DW10" s="762"/>
      <c r="DX10" s="762"/>
      <c r="DY10" s="762"/>
      <c r="DZ10" s="767"/>
      <c r="EA10" s="229"/>
    </row>
    <row r="11" spans="1:131" s="230" customFormat="1" ht="26.25" customHeight="1" x14ac:dyDescent="0.15">
      <c r="A11" s="233">
        <v>5</v>
      </c>
      <c r="B11" s="768"/>
      <c r="C11" s="769"/>
      <c r="D11" s="769"/>
      <c r="E11" s="769"/>
      <c r="F11" s="769"/>
      <c r="G11" s="769"/>
      <c r="H11" s="769"/>
      <c r="I11" s="769"/>
      <c r="J11" s="769"/>
      <c r="K11" s="769"/>
      <c r="L11" s="769"/>
      <c r="M11" s="769"/>
      <c r="N11" s="769"/>
      <c r="O11" s="769"/>
      <c r="P11" s="770"/>
      <c r="Q11" s="771"/>
      <c r="R11" s="772"/>
      <c r="S11" s="772"/>
      <c r="T11" s="772"/>
      <c r="U11" s="772"/>
      <c r="V11" s="772"/>
      <c r="W11" s="772"/>
      <c r="X11" s="772"/>
      <c r="Y11" s="772"/>
      <c r="Z11" s="772"/>
      <c r="AA11" s="772"/>
      <c r="AB11" s="772"/>
      <c r="AC11" s="772"/>
      <c r="AD11" s="772"/>
      <c r="AE11" s="773"/>
      <c r="AF11" s="774"/>
      <c r="AG11" s="775"/>
      <c r="AH11" s="775"/>
      <c r="AI11" s="775"/>
      <c r="AJ11" s="776"/>
      <c r="AK11" s="757"/>
      <c r="AL11" s="758"/>
      <c r="AM11" s="758"/>
      <c r="AN11" s="758"/>
      <c r="AO11" s="758"/>
      <c r="AP11" s="758"/>
      <c r="AQ11" s="758"/>
      <c r="AR11" s="758"/>
      <c r="AS11" s="758"/>
      <c r="AT11" s="758"/>
      <c r="AU11" s="759"/>
      <c r="AV11" s="759"/>
      <c r="AW11" s="759"/>
      <c r="AX11" s="759"/>
      <c r="AY11" s="760"/>
      <c r="AZ11" s="226"/>
      <c r="BA11" s="226"/>
      <c r="BB11" s="226"/>
      <c r="BC11" s="226"/>
      <c r="BD11" s="226"/>
      <c r="BE11" s="227"/>
      <c r="BF11" s="227"/>
      <c r="BG11" s="227"/>
      <c r="BH11" s="227"/>
      <c r="BI11" s="227"/>
      <c r="BJ11" s="227"/>
      <c r="BK11" s="227"/>
      <c r="BL11" s="227"/>
      <c r="BM11" s="227"/>
      <c r="BN11" s="227"/>
      <c r="BO11" s="227"/>
      <c r="BP11" s="227"/>
      <c r="BQ11" s="233">
        <v>5</v>
      </c>
      <c r="BR11" s="234"/>
      <c r="BS11" s="761"/>
      <c r="BT11" s="762"/>
      <c r="BU11" s="762"/>
      <c r="BV11" s="762"/>
      <c r="BW11" s="762"/>
      <c r="BX11" s="762"/>
      <c r="BY11" s="762"/>
      <c r="BZ11" s="762"/>
      <c r="CA11" s="762"/>
      <c r="CB11" s="762"/>
      <c r="CC11" s="762"/>
      <c r="CD11" s="762"/>
      <c r="CE11" s="762"/>
      <c r="CF11" s="762"/>
      <c r="CG11" s="763"/>
      <c r="CH11" s="764"/>
      <c r="CI11" s="765"/>
      <c r="CJ11" s="765"/>
      <c r="CK11" s="765"/>
      <c r="CL11" s="766"/>
      <c r="CM11" s="764"/>
      <c r="CN11" s="765"/>
      <c r="CO11" s="765"/>
      <c r="CP11" s="765"/>
      <c r="CQ11" s="766"/>
      <c r="CR11" s="764"/>
      <c r="CS11" s="765"/>
      <c r="CT11" s="765"/>
      <c r="CU11" s="765"/>
      <c r="CV11" s="766"/>
      <c r="CW11" s="764"/>
      <c r="CX11" s="765"/>
      <c r="CY11" s="765"/>
      <c r="CZ11" s="765"/>
      <c r="DA11" s="766"/>
      <c r="DB11" s="764"/>
      <c r="DC11" s="765"/>
      <c r="DD11" s="765"/>
      <c r="DE11" s="765"/>
      <c r="DF11" s="766"/>
      <c r="DG11" s="764"/>
      <c r="DH11" s="765"/>
      <c r="DI11" s="765"/>
      <c r="DJ11" s="765"/>
      <c r="DK11" s="766"/>
      <c r="DL11" s="764"/>
      <c r="DM11" s="765"/>
      <c r="DN11" s="765"/>
      <c r="DO11" s="765"/>
      <c r="DP11" s="766"/>
      <c r="DQ11" s="764"/>
      <c r="DR11" s="765"/>
      <c r="DS11" s="765"/>
      <c r="DT11" s="765"/>
      <c r="DU11" s="766"/>
      <c r="DV11" s="761"/>
      <c r="DW11" s="762"/>
      <c r="DX11" s="762"/>
      <c r="DY11" s="762"/>
      <c r="DZ11" s="767"/>
      <c r="EA11" s="229"/>
    </row>
    <row r="12" spans="1:131" s="230" customFormat="1" ht="26.25" customHeight="1" x14ac:dyDescent="0.15">
      <c r="A12" s="233">
        <v>6</v>
      </c>
      <c r="B12" s="768"/>
      <c r="C12" s="769"/>
      <c r="D12" s="769"/>
      <c r="E12" s="769"/>
      <c r="F12" s="769"/>
      <c r="G12" s="769"/>
      <c r="H12" s="769"/>
      <c r="I12" s="769"/>
      <c r="J12" s="769"/>
      <c r="K12" s="769"/>
      <c r="L12" s="769"/>
      <c r="M12" s="769"/>
      <c r="N12" s="769"/>
      <c r="O12" s="769"/>
      <c r="P12" s="770"/>
      <c r="Q12" s="771"/>
      <c r="R12" s="772"/>
      <c r="S12" s="772"/>
      <c r="T12" s="772"/>
      <c r="U12" s="772"/>
      <c r="V12" s="772"/>
      <c r="W12" s="772"/>
      <c r="X12" s="772"/>
      <c r="Y12" s="772"/>
      <c r="Z12" s="772"/>
      <c r="AA12" s="772"/>
      <c r="AB12" s="772"/>
      <c r="AC12" s="772"/>
      <c r="AD12" s="772"/>
      <c r="AE12" s="773"/>
      <c r="AF12" s="774"/>
      <c r="AG12" s="775"/>
      <c r="AH12" s="775"/>
      <c r="AI12" s="775"/>
      <c r="AJ12" s="776"/>
      <c r="AK12" s="757"/>
      <c r="AL12" s="758"/>
      <c r="AM12" s="758"/>
      <c r="AN12" s="758"/>
      <c r="AO12" s="758"/>
      <c r="AP12" s="758"/>
      <c r="AQ12" s="758"/>
      <c r="AR12" s="758"/>
      <c r="AS12" s="758"/>
      <c r="AT12" s="758"/>
      <c r="AU12" s="759"/>
      <c r="AV12" s="759"/>
      <c r="AW12" s="759"/>
      <c r="AX12" s="759"/>
      <c r="AY12" s="760"/>
      <c r="AZ12" s="226"/>
      <c r="BA12" s="226"/>
      <c r="BB12" s="226"/>
      <c r="BC12" s="226"/>
      <c r="BD12" s="226"/>
      <c r="BE12" s="227"/>
      <c r="BF12" s="227"/>
      <c r="BG12" s="227"/>
      <c r="BH12" s="227"/>
      <c r="BI12" s="227"/>
      <c r="BJ12" s="227"/>
      <c r="BK12" s="227"/>
      <c r="BL12" s="227"/>
      <c r="BM12" s="227"/>
      <c r="BN12" s="227"/>
      <c r="BO12" s="227"/>
      <c r="BP12" s="227"/>
      <c r="BQ12" s="233">
        <v>6</v>
      </c>
      <c r="BR12" s="234"/>
      <c r="BS12" s="761"/>
      <c r="BT12" s="762"/>
      <c r="BU12" s="762"/>
      <c r="BV12" s="762"/>
      <c r="BW12" s="762"/>
      <c r="BX12" s="762"/>
      <c r="BY12" s="762"/>
      <c r="BZ12" s="762"/>
      <c r="CA12" s="762"/>
      <c r="CB12" s="762"/>
      <c r="CC12" s="762"/>
      <c r="CD12" s="762"/>
      <c r="CE12" s="762"/>
      <c r="CF12" s="762"/>
      <c r="CG12" s="763"/>
      <c r="CH12" s="764"/>
      <c r="CI12" s="765"/>
      <c r="CJ12" s="765"/>
      <c r="CK12" s="765"/>
      <c r="CL12" s="766"/>
      <c r="CM12" s="764"/>
      <c r="CN12" s="765"/>
      <c r="CO12" s="765"/>
      <c r="CP12" s="765"/>
      <c r="CQ12" s="766"/>
      <c r="CR12" s="764"/>
      <c r="CS12" s="765"/>
      <c r="CT12" s="765"/>
      <c r="CU12" s="765"/>
      <c r="CV12" s="766"/>
      <c r="CW12" s="764"/>
      <c r="CX12" s="765"/>
      <c r="CY12" s="765"/>
      <c r="CZ12" s="765"/>
      <c r="DA12" s="766"/>
      <c r="DB12" s="764"/>
      <c r="DC12" s="765"/>
      <c r="DD12" s="765"/>
      <c r="DE12" s="765"/>
      <c r="DF12" s="766"/>
      <c r="DG12" s="764"/>
      <c r="DH12" s="765"/>
      <c r="DI12" s="765"/>
      <c r="DJ12" s="765"/>
      <c r="DK12" s="766"/>
      <c r="DL12" s="764"/>
      <c r="DM12" s="765"/>
      <c r="DN12" s="765"/>
      <c r="DO12" s="765"/>
      <c r="DP12" s="766"/>
      <c r="DQ12" s="764"/>
      <c r="DR12" s="765"/>
      <c r="DS12" s="765"/>
      <c r="DT12" s="765"/>
      <c r="DU12" s="766"/>
      <c r="DV12" s="761"/>
      <c r="DW12" s="762"/>
      <c r="DX12" s="762"/>
      <c r="DY12" s="762"/>
      <c r="DZ12" s="767"/>
      <c r="EA12" s="229"/>
    </row>
    <row r="13" spans="1:131" s="230" customFormat="1" ht="26.25" customHeight="1" x14ac:dyDescent="0.15">
      <c r="A13" s="233">
        <v>7</v>
      </c>
      <c r="B13" s="768"/>
      <c r="C13" s="769"/>
      <c r="D13" s="769"/>
      <c r="E13" s="769"/>
      <c r="F13" s="769"/>
      <c r="G13" s="769"/>
      <c r="H13" s="769"/>
      <c r="I13" s="769"/>
      <c r="J13" s="769"/>
      <c r="K13" s="769"/>
      <c r="L13" s="769"/>
      <c r="M13" s="769"/>
      <c r="N13" s="769"/>
      <c r="O13" s="769"/>
      <c r="P13" s="770"/>
      <c r="Q13" s="771"/>
      <c r="R13" s="772"/>
      <c r="S13" s="772"/>
      <c r="T13" s="772"/>
      <c r="U13" s="772"/>
      <c r="V13" s="772"/>
      <c r="W13" s="772"/>
      <c r="X13" s="772"/>
      <c r="Y13" s="772"/>
      <c r="Z13" s="772"/>
      <c r="AA13" s="772"/>
      <c r="AB13" s="772"/>
      <c r="AC13" s="772"/>
      <c r="AD13" s="772"/>
      <c r="AE13" s="773"/>
      <c r="AF13" s="774"/>
      <c r="AG13" s="775"/>
      <c r="AH13" s="775"/>
      <c r="AI13" s="775"/>
      <c r="AJ13" s="776"/>
      <c r="AK13" s="757"/>
      <c r="AL13" s="758"/>
      <c r="AM13" s="758"/>
      <c r="AN13" s="758"/>
      <c r="AO13" s="758"/>
      <c r="AP13" s="758"/>
      <c r="AQ13" s="758"/>
      <c r="AR13" s="758"/>
      <c r="AS13" s="758"/>
      <c r="AT13" s="758"/>
      <c r="AU13" s="759"/>
      <c r="AV13" s="759"/>
      <c r="AW13" s="759"/>
      <c r="AX13" s="759"/>
      <c r="AY13" s="760"/>
      <c r="AZ13" s="226"/>
      <c r="BA13" s="226"/>
      <c r="BB13" s="226"/>
      <c r="BC13" s="226"/>
      <c r="BD13" s="226"/>
      <c r="BE13" s="227"/>
      <c r="BF13" s="227"/>
      <c r="BG13" s="227"/>
      <c r="BH13" s="227"/>
      <c r="BI13" s="227"/>
      <c r="BJ13" s="227"/>
      <c r="BK13" s="227"/>
      <c r="BL13" s="227"/>
      <c r="BM13" s="227"/>
      <c r="BN13" s="227"/>
      <c r="BO13" s="227"/>
      <c r="BP13" s="227"/>
      <c r="BQ13" s="233">
        <v>7</v>
      </c>
      <c r="BR13" s="234"/>
      <c r="BS13" s="761"/>
      <c r="BT13" s="762"/>
      <c r="BU13" s="762"/>
      <c r="BV13" s="762"/>
      <c r="BW13" s="762"/>
      <c r="BX13" s="762"/>
      <c r="BY13" s="762"/>
      <c r="BZ13" s="762"/>
      <c r="CA13" s="762"/>
      <c r="CB13" s="762"/>
      <c r="CC13" s="762"/>
      <c r="CD13" s="762"/>
      <c r="CE13" s="762"/>
      <c r="CF13" s="762"/>
      <c r="CG13" s="763"/>
      <c r="CH13" s="764"/>
      <c r="CI13" s="765"/>
      <c r="CJ13" s="765"/>
      <c r="CK13" s="765"/>
      <c r="CL13" s="766"/>
      <c r="CM13" s="764"/>
      <c r="CN13" s="765"/>
      <c r="CO13" s="765"/>
      <c r="CP13" s="765"/>
      <c r="CQ13" s="766"/>
      <c r="CR13" s="764"/>
      <c r="CS13" s="765"/>
      <c r="CT13" s="765"/>
      <c r="CU13" s="765"/>
      <c r="CV13" s="766"/>
      <c r="CW13" s="764"/>
      <c r="CX13" s="765"/>
      <c r="CY13" s="765"/>
      <c r="CZ13" s="765"/>
      <c r="DA13" s="766"/>
      <c r="DB13" s="764"/>
      <c r="DC13" s="765"/>
      <c r="DD13" s="765"/>
      <c r="DE13" s="765"/>
      <c r="DF13" s="766"/>
      <c r="DG13" s="764"/>
      <c r="DH13" s="765"/>
      <c r="DI13" s="765"/>
      <c r="DJ13" s="765"/>
      <c r="DK13" s="766"/>
      <c r="DL13" s="764"/>
      <c r="DM13" s="765"/>
      <c r="DN13" s="765"/>
      <c r="DO13" s="765"/>
      <c r="DP13" s="766"/>
      <c r="DQ13" s="764"/>
      <c r="DR13" s="765"/>
      <c r="DS13" s="765"/>
      <c r="DT13" s="765"/>
      <c r="DU13" s="766"/>
      <c r="DV13" s="761"/>
      <c r="DW13" s="762"/>
      <c r="DX13" s="762"/>
      <c r="DY13" s="762"/>
      <c r="DZ13" s="767"/>
      <c r="EA13" s="229"/>
    </row>
    <row r="14" spans="1:131" s="230" customFormat="1" ht="26.25" customHeight="1" x14ac:dyDescent="0.15">
      <c r="A14" s="233">
        <v>8</v>
      </c>
      <c r="B14" s="768"/>
      <c r="C14" s="769"/>
      <c r="D14" s="769"/>
      <c r="E14" s="769"/>
      <c r="F14" s="769"/>
      <c r="G14" s="769"/>
      <c r="H14" s="769"/>
      <c r="I14" s="769"/>
      <c r="J14" s="769"/>
      <c r="K14" s="769"/>
      <c r="L14" s="769"/>
      <c r="M14" s="769"/>
      <c r="N14" s="769"/>
      <c r="O14" s="769"/>
      <c r="P14" s="770"/>
      <c r="Q14" s="771"/>
      <c r="R14" s="772"/>
      <c r="S14" s="772"/>
      <c r="T14" s="772"/>
      <c r="U14" s="772"/>
      <c r="V14" s="772"/>
      <c r="W14" s="772"/>
      <c r="X14" s="772"/>
      <c r="Y14" s="772"/>
      <c r="Z14" s="772"/>
      <c r="AA14" s="772"/>
      <c r="AB14" s="772"/>
      <c r="AC14" s="772"/>
      <c r="AD14" s="772"/>
      <c r="AE14" s="773"/>
      <c r="AF14" s="774"/>
      <c r="AG14" s="775"/>
      <c r="AH14" s="775"/>
      <c r="AI14" s="775"/>
      <c r="AJ14" s="776"/>
      <c r="AK14" s="757"/>
      <c r="AL14" s="758"/>
      <c r="AM14" s="758"/>
      <c r="AN14" s="758"/>
      <c r="AO14" s="758"/>
      <c r="AP14" s="758"/>
      <c r="AQ14" s="758"/>
      <c r="AR14" s="758"/>
      <c r="AS14" s="758"/>
      <c r="AT14" s="758"/>
      <c r="AU14" s="759"/>
      <c r="AV14" s="759"/>
      <c r="AW14" s="759"/>
      <c r="AX14" s="759"/>
      <c r="AY14" s="760"/>
      <c r="AZ14" s="226"/>
      <c r="BA14" s="226"/>
      <c r="BB14" s="226"/>
      <c r="BC14" s="226"/>
      <c r="BD14" s="226"/>
      <c r="BE14" s="227"/>
      <c r="BF14" s="227"/>
      <c r="BG14" s="227"/>
      <c r="BH14" s="227"/>
      <c r="BI14" s="227"/>
      <c r="BJ14" s="227"/>
      <c r="BK14" s="227"/>
      <c r="BL14" s="227"/>
      <c r="BM14" s="227"/>
      <c r="BN14" s="227"/>
      <c r="BO14" s="227"/>
      <c r="BP14" s="227"/>
      <c r="BQ14" s="233">
        <v>8</v>
      </c>
      <c r="BR14" s="234"/>
      <c r="BS14" s="761"/>
      <c r="BT14" s="762"/>
      <c r="BU14" s="762"/>
      <c r="BV14" s="762"/>
      <c r="BW14" s="762"/>
      <c r="BX14" s="762"/>
      <c r="BY14" s="762"/>
      <c r="BZ14" s="762"/>
      <c r="CA14" s="762"/>
      <c r="CB14" s="762"/>
      <c r="CC14" s="762"/>
      <c r="CD14" s="762"/>
      <c r="CE14" s="762"/>
      <c r="CF14" s="762"/>
      <c r="CG14" s="763"/>
      <c r="CH14" s="764"/>
      <c r="CI14" s="765"/>
      <c r="CJ14" s="765"/>
      <c r="CK14" s="765"/>
      <c r="CL14" s="766"/>
      <c r="CM14" s="764"/>
      <c r="CN14" s="765"/>
      <c r="CO14" s="765"/>
      <c r="CP14" s="765"/>
      <c r="CQ14" s="766"/>
      <c r="CR14" s="764"/>
      <c r="CS14" s="765"/>
      <c r="CT14" s="765"/>
      <c r="CU14" s="765"/>
      <c r="CV14" s="766"/>
      <c r="CW14" s="764"/>
      <c r="CX14" s="765"/>
      <c r="CY14" s="765"/>
      <c r="CZ14" s="765"/>
      <c r="DA14" s="766"/>
      <c r="DB14" s="764"/>
      <c r="DC14" s="765"/>
      <c r="DD14" s="765"/>
      <c r="DE14" s="765"/>
      <c r="DF14" s="766"/>
      <c r="DG14" s="764"/>
      <c r="DH14" s="765"/>
      <c r="DI14" s="765"/>
      <c r="DJ14" s="765"/>
      <c r="DK14" s="766"/>
      <c r="DL14" s="764"/>
      <c r="DM14" s="765"/>
      <c r="DN14" s="765"/>
      <c r="DO14" s="765"/>
      <c r="DP14" s="766"/>
      <c r="DQ14" s="764"/>
      <c r="DR14" s="765"/>
      <c r="DS14" s="765"/>
      <c r="DT14" s="765"/>
      <c r="DU14" s="766"/>
      <c r="DV14" s="761"/>
      <c r="DW14" s="762"/>
      <c r="DX14" s="762"/>
      <c r="DY14" s="762"/>
      <c r="DZ14" s="767"/>
      <c r="EA14" s="229"/>
    </row>
    <row r="15" spans="1:131" s="230" customFormat="1" ht="26.25" customHeight="1" x14ac:dyDescent="0.15">
      <c r="A15" s="233">
        <v>9</v>
      </c>
      <c r="B15" s="768"/>
      <c r="C15" s="769"/>
      <c r="D15" s="769"/>
      <c r="E15" s="769"/>
      <c r="F15" s="769"/>
      <c r="G15" s="769"/>
      <c r="H15" s="769"/>
      <c r="I15" s="769"/>
      <c r="J15" s="769"/>
      <c r="K15" s="769"/>
      <c r="L15" s="769"/>
      <c r="M15" s="769"/>
      <c r="N15" s="769"/>
      <c r="O15" s="769"/>
      <c r="P15" s="770"/>
      <c r="Q15" s="771"/>
      <c r="R15" s="772"/>
      <c r="S15" s="772"/>
      <c r="T15" s="772"/>
      <c r="U15" s="772"/>
      <c r="V15" s="772"/>
      <c r="W15" s="772"/>
      <c r="X15" s="772"/>
      <c r="Y15" s="772"/>
      <c r="Z15" s="772"/>
      <c r="AA15" s="772"/>
      <c r="AB15" s="772"/>
      <c r="AC15" s="772"/>
      <c r="AD15" s="772"/>
      <c r="AE15" s="773"/>
      <c r="AF15" s="774"/>
      <c r="AG15" s="775"/>
      <c r="AH15" s="775"/>
      <c r="AI15" s="775"/>
      <c r="AJ15" s="776"/>
      <c r="AK15" s="757"/>
      <c r="AL15" s="758"/>
      <c r="AM15" s="758"/>
      <c r="AN15" s="758"/>
      <c r="AO15" s="758"/>
      <c r="AP15" s="758"/>
      <c r="AQ15" s="758"/>
      <c r="AR15" s="758"/>
      <c r="AS15" s="758"/>
      <c r="AT15" s="758"/>
      <c r="AU15" s="759"/>
      <c r="AV15" s="759"/>
      <c r="AW15" s="759"/>
      <c r="AX15" s="759"/>
      <c r="AY15" s="760"/>
      <c r="AZ15" s="226"/>
      <c r="BA15" s="226"/>
      <c r="BB15" s="226"/>
      <c r="BC15" s="226"/>
      <c r="BD15" s="226"/>
      <c r="BE15" s="227"/>
      <c r="BF15" s="227"/>
      <c r="BG15" s="227"/>
      <c r="BH15" s="227"/>
      <c r="BI15" s="227"/>
      <c r="BJ15" s="227"/>
      <c r="BK15" s="227"/>
      <c r="BL15" s="227"/>
      <c r="BM15" s="227"/>
      <c r="BN15" s="227"/>
      <c r="BO15" s="227"/>
      <c r="BP15" s="227"/>
      <c r="BQ15" s="233">
        <v>9</v>
      </c>
      <c r="BR15" s="234"/>
      <c r="BS15" s="761"/>
      <c r="BT15" s="762"/>
      <c r="BU15" s="762"/>
      <c r="BV15" s="762"/>
      <c r="BW15" s="762"/>
      <c r="BX15" s="762"/>
      <c r="BY15" s="762"/>
      <c r="BZ15" s="762"/>
      <c r="CA15" s="762"/>
      <c r="CB15" s="762"/>
      <c r="CC15" s="762"/>
      <c r="CD15" s="762"/>
      <c r="CE15" s="762"/>
      <c r="CF15" s="762"/>
      <c r="CG15" s="763"/>
      <c r="CH15" s="764"/>
      <c r="CI15" s="765"/>
      <c r="CJ15" s="765"/>
      <c r="CK15" s="765"/>
      <c r="CL15" s="766"/>
      <c r="CM15" s="764"/>
      <c r="CN15" s="765"/>
      <c r="CO15" s="765"/>
      <c r="CP15" s="765"/>
      <c r="CQ15" s="766"/>
      <c r="CR15" s="764"/>
      <c r="CS15" s="765"/>
      <c r="CT15" s="765"/>
      <c r="CU15" s="765"/>
      <c r="CV15" s="766"/>
      <c r="CW15" s="764"/>
      <c r="CX15" s="765"/>
      <c r="CY15" s="765"/>
      <c r="CZ15" s="765"/>
      <c r="DA15" s="766"/>
      <c r="DB15" s="764"/>
      <c r="DC15" s="765"/>
      <c r="DD15" s="765"/>
      <c r="DE15" s="765"/>
      <c r="DF15" s="766"/>
      <c r="DG15" s="764"/>
      <c r="DH15" s="765"/>
      <c r="DI15" s="765"/>
      <c r="DJ15" s="765"/>
      <c r="DK15" s="766"/>
      <c r="DL15" s="764"/>
      <c r="DM15" s="765"/>
      <c r="DN15" s="765"/>
      <c r="DO15" s="765"/>
      <c r="DP15" s="766"/>
      <c r="DQ15" s="764"/>
      <c r="DR15" s="765"/>
      <c r="DS15" s="765"/>
      <c r="DT15" s="765"/>
      <c r="DU15" s="766"/>
      <c r="DV15" s="761"/>
      <c r="DW15" s="762"/>
      <c r="DX15" s="762"/>
      <c r="DY15" s="762"/>
      <c r="DZ15" s="767"/>
      <c r="EA15" s="229"/>
    </row>
    <row r="16" spans="1:131" s="230" customFormat="1" ht="26.25" customHeight="1" x14ac:dyDescent="0.15">
      <c r="A16" s="233">
        <v>10</v>
      </c>
      <c r="B16" s="768"/>
      <c r="C16" s="769"/>
      <c r="D16" s="769"/>
      <c r="E16" s="769"/>
      <c r="F16" s="769"/>
      <c r="G16" s="769"/>
      <c r="H16" s="769"/>
      <c r="I16" s="769"/>
      <c r="J16" s="769"/>
      <c r="K16" s="769"/>
      <c r="L16" s="769"/>
      <c r="M16" s="769"/>
      <c r="N16" s="769"/>
      <c r="O16" s="769"/>
      <c r="P16" s="770"/>
      <c r="Q16" s="771"/>
      <c r="R16" s="772"/>
      <c r="S16" s="772"/>
      <c r="T16" s="772"/>
      <c r="U16" s="772"/>
      <c r="V16" s="772"/>
      <c r="W16" s="772"/>
      <c r="X16" s="772"/>
      <c r="Y16" s="772"/>
      <c r="Z16" s="772"/>
      <c r="AA16" s="772"/>
      <c r="AB16" s="772"/>
      <c r="AC16" s="772"/>
      <c r="AD16" s="772"/>
      <c r="AE16" s="773"/>
      <c r="AF16" s="774"/>
      <c r="AG16" s="775"/>
      <c r="AH16" s="775"/>
      <c r="AI16" s="775"/>
      <c r="AJ16" s="776"/>
      <c r="AK16" s="757"/>
      <c r="AL16" s="758"/>
      <c r="AM16" s="758"/>
      <c r="AN16" s="758"/>
      <c r="AO16" s="758"/>
      <c r="AP16" s="758"/>
      <c r="AQ16" s="758"/>
      <c r="AR16" s="758"/>
      <c r="AS16" s="758"/>
      <c r="AT16" s="758"/>
      <c r="AU16" s="759"/>
      <c r="AV16" s="759"/>
      <c r="AW16" s="759"/>
      <c r="AX16" s="759"/>
      <c r="AY16" s="760"/>
      <c r="AZ16" s="226"/>
      <c r="BA16" s="226"/>
      <c r="BB16" s="226"/>
      <c r="BC16" s="226"/>
      <c r="BD16" s="226"/>
      <c r="BE16" s="227"/>
      <c r="BF16" s="227"/>
      <c r="BG16" s="227"/>
      <c r="BH16" s="227"/>
      <c r="BI16" s="227"/>
      <c r="BJ16" s="227"/>
      <c r="BK16" s="227"/>
      <c r="BL16" s="227"/>
      <c r="BM16" s="227"/>
      <c r="BN16" s="227"/>
      <c r="BO16" s="227"/>
      <c r="BP16" s="227"/>
      <c r="BQ16" s="233">
        <v>10</v>
      </c>
      <c r="BR16" s="234"/>
      <c r="BS16" s="761"/>
      <c r="BT16" s="762"/>
      <c r="BU16" s="762"/>
      <c r="BV16" s="762"/>
      <c r="BW16" s="762"/>
      <c r="BX16" s="762"/>
      <c r="BY16" s="762"/>
      <c r="BZ16" s="762"/>
      <c r="CA16" s="762"/>
      <c r="CB16" s="762"/>
      <c r="CC16" s="762"/>
      <c r="CD16" s="762"/>
      <c r="CE16" s="762"/>
      <c r="CF16" s="762"/>
      <c r="CG16" s="763"/>
      <c r="CH16" s="764"/>
      <c r="CI16" s="765"/>
      <c r="CJ16" s="765"/>
      <c r="CK16" s="765"/>
      <c r="CL16" s="766"/>
      <c r="CM16" s="764"/>
      <c r="CN16" s="765"/>
      <c r="CO16" s="765"/>
      <c r="CP16" s="765"/>
      <c r="CQ16" s="766"/>
      <c r="CR16" s="764"/>
      <c r="CS16" s="765"/>
      <c r="CT16" s="765"/>
      <c r="CU16" s="765"/>
      <c r="CV16" s="766"/>
      <c r="CW16" s="764"/>
      <c r="CX16" s="765"/>
      <c r="CY16" s="765"/>
      <c r="CZ16" s="765"/>
      <c r="DA16" s="766"/>
      <c r="DB16" s="764"/>
      <c r="DC16" s="765"/>
      <c r="DD16" s="765"/>
      <c r="DE16" s="765"/>
      <c r="DF16" s="766"/>
      <c r="DG16" s="764"/>
      <c r="DH16" s="765"/>
      <c r="DI16" s="765"/>
      <c r="DJ16" s="765"/>
      <c r="DK16" s="766"/>
      <c r="DL16" s="764"/>
      <c r="DM16" s="765"/>
      <c r="DN16" s="765"/>
      <c r="DO16" s="765"/>
      <c r="DP16" s="766"/>
      <c r="DQ16" s="764"/>
      <c r="DR16" s="765"/>
      <c r="DS16" s="765"/>
      <c r="DT16" s="765"/>
      <c r="DU16" s="766"/>
      <c r="DV16" s="761"/>
      <c r="DW16" s="762"/>
      <c r="DX16" s="762"/>
      <c r="DY16" s="762"/>
      <c r="DZ16" s="767"/>
      <c r="EA16" s="229"/>
    </row>
    <row r="17" spans="1:131" s="230" customFormat="1" ht="26.25" customHeight="1" x14ac:dyDescent="0.15">
      <c r="A17" s="233">
        <v>11</v>
      </c>
      <c r="B17" s="768"/>
      <c r="C17" s="769"/>
      <c r="D17" s="769"/>
      <c r="E17" s="769"/>
      <c r="F17" s="769"/>
      <c r="G17" s="769"/>
      <c r="H17" s="769"/>
      <c r="I17" s="769"/>
      <c r="J17" s="769"/>
      <c r="K17" s="769"/>
      <c r="L17" s="769"/>
      <c r="M17" s="769"/>
      <c r="N17" s="769"/>
      <c r="O17" s="769"/>
      <c r="P17" s="770"/>
      <c r="Q17" s="771"/>
      <c r="R17" s="772"/>
      <c r="S17" s="772"/>
      <c r="T17" s="772"/>
      <c r="U17" s="772"/>
      <c r="V17" s="772"/>
      <c r="W17" s="772"/>
      <c r="X17" s="772"/>
      <c r="Y17" s="772"/>
      <c r="Z17" s="772"/>
      <c r="AA17" s="772"/>
      <c r="AB17" s="772"/>
      <c r="AC17" s="772"/>
      <c r="AD17" s="772"/>
      <c r="AE17" s="773"/>
      <c r="AF17" s="774"/>
      <c r="AG17" s="775"/>
      <c r="AH17" s="775"/>
      <c r="AI17" s="775"/>
      <c r="AJ17" s="776"/>
      <c r="AK17" s="757"/>
      <c r="AL17" s="758"/>
      <c r="AM17" s="758"/>
      <c r="AN17" s="758"/>
      <c r="AO17" s="758"/>
      <c r="AP17" s="758"/>
      <c r="AQ17" s="758"/>
      <c r="AR17" s="758"/>
      <c r="AS17" s="758"/>
      <c r="AT17" s="758"/>
      <c r="AU17" s="759"/>
      <c r="AV17" s="759"/>
      <c r="AW17" s="759"/>
      <c r="AX17" s="759"/>
      <c r="AY17" s="760"/>
      <c r="AZ17" s="226"/>
      <c r="BA17" s="226"/>
      <c r="BB17" s="226"/>
      <c r="BC17" s="226"/>
      <c r="BD17" s="226"/>
      <c r="BE17" s="227"/>
      <c r="BF17" s="227"/>
      <c r="BG17" s="227"/>
      <c r="BH17" s="227"/>
      <c r="BI17" s="227"/>
      <c r="BJ17" s="227"/>
      <c r="BK17" s="227"/>
      <c r="BL17" s="227"/>
      <c r="BM17" s="227"/>
      <c r="BN17" s="227"/>
      <c r="BO17" s="227"/>
      <c r="BP17" s="227"/>
      <c r="BQ17" s="233">
        <v>11</v>
      </c>
      <c r="BR17" s="234"/>
      <c r="BS17" s="761"/>
      <c r="BT17" s="762"/>
      <c r="BU17" s="762"/>
      <c r="BV17" s="762"/>
      <c r="BW17" s="762"/>
      <c r="BX17" s="762"/>
      <c r="BY17" s="762"/>
      <c r="BZ17" s="762"/>
      <c r="CA17" s="762"/>
      <c r="CB17" s="762"/>
      <c r="CC17" s="762"/>
      <c r="CD17" s="762"/>
      <c r="CE17" s="762"/>
      <c r="CF17" s="762"/>
      <c r="CG17" s="763"/>
      <c r="CH17" s="764"/>
      <c r="CI17" s="765"/>
      <c r="CJ17" s="765"/>
      <c r="CK17" s="765"/>
      <c r="CL17" s="766"/>
      <c r="CM17" s="764"/>
      <c r="CN17" s="765"/>
      <c r="CO17" s="765"/>
      <c r="CP17" s="765"/>
      <c r="CQ17" s="766"/>
      <c r="CR17" s="764"/>
      <c r="CS17" s="765"/>
      <c r="CT17" s="765"/>
      <c r="CU17" s="765"/>
      <c r="CV17" s="766"/>
      <c r="CW17" s="764"/>
      <c r="CX17" s="765"/>
      <c r="CY17" s="765"/>
      <c r="CZ17" s="765"/>
      <c r="DA17" s="766"/>
      <c r="DB17" s="764"/>
      <c r="DC17" s="765"/>
      <c r="DD17" s="765"/>
      <c r="DE17" s="765"/>
      <c r="DF17" s="766"/>
      <c r="DG17" s="764"/>
      <c r="DH17" s="765"/>
      <c r="DI17" s="765"/>
      <c r="DJ17" s="765"/>
      <c r="DK17" s="766"/>
      <c r="DL17" s="764"/>
      <c r="DM17" s="765"/>
      <c r="DN17" s="765"/>
      <c r="DO17" s="765"/>
      <c r="DP17" s="766"/>
      <c r="DQ17" s="764"/>
      <c r="DR17" s="765"/>
      <c r="DS17" s="765"/>
      <c r="DT17" s="765"/>
      <c r="DU17" s="766"/>
      <c r="DV17" s="761"/>
      <c r="DW17" s="762"/>
      <c r="DX17" s="762"/>
      <c r="DY17" s="762"/>
      <c r="DZ17" s="767"/>
      <c r="EA17" s="229"/>
    </row>
    <row r="18" spans="1:131" s="230" customFormat="1" ht="26.25" customHeight="1" x14ac:dyDescent="0.15">
      <c r="A18" s="233">
        <v>12</v>
      </c>
      <c r="B18" s="768"/>
      <c r="C18" s="769"/>
      <c r="D18" s="769"/>
      <c r="E18" s="769"/>
      <c r="F18" s="769"/>
      <c r="G18" s="769"/>
      <c r="H18" s="769"/>
      <c r="I18" s="769"/>
      <c r="J18" s="769"/>
      <c r="K18" s="769"/>
      <c r="L18" s="769"/>
      <c r="M18" s="769"/>
      <c r="N18" s="769"/>
      <c r="O18" s="769"/>
      <c r="P18" s="770"/>
      <c r="Q18" s="771"/>
      <c r="R18" s="772"/>
      <c r="S18" s="772"/>
      <c r="T18" s="772"/>
      <c r="U18" s="772"/>
      <c r="V18" s="772"/>
      <c r="W18" s="772"/>
      <c r="X18" s="772"/>
      <c r="Y18" s="772"/>
      <c r="Z18" s="772"/>
      <c r="AA18" s="772"/>
      <c r="AB18" s="772"/>
      <c r="AC18" s="772"/>
      <c r="AD18" s="772"/>
      <c r="AE18" s="773"/>
      <c r="AF18" s="774"/>
      <c r="AG18" s="775"/>
      <c r="AH18" s="775"/>
      <c r="AI18" s="775"/>
      <c r="AJ18" s="776"/>
      <c r="AK18" s="757"/>
      <c r="AL18" s="758"/>
      <c r="AM18" s="758"/>
      <c r="AN18" s="758"/>
      <c r="AO18" s="758"/>
      <c r="AP18" s="758"/>
      <c r="AQ18" s="758"/>
      <c r="AR18" s="758"/>
      <c r="AS18" s="758"/>
      <c r="AT18" s="758"/>
      <c r="AU18" s="759"/>
      <c r="AV18" s="759"/>
      <c r="AW18" s="759"/>
      <c r="AX18" s="759"/>
      <c r="AY18" s="760"/>
      <c r="AZ18" s="226"/>
      <c r="BA18" s="226"/>
      <c r="BB18" s="226"/>
      <c r="BC18" s="226"/>
      <c r="BD18" s="226"/>
      <c r="BE18" s="227"/>
      <c r="BF18" s="227"/>
      <c r="BG18" s="227"/>
      <c r="BH18" s="227"/>
      <c r="BI18" s="227"/>
      <c r="BJ18" s="227"/>
      <c r="BK18" s="227"/>
      <c r="BL18" s="227"/>
      <c r="BM18" s="227"/>
      <c r="BN18" s="227"/>
      <c r="BO18" s="227"/>
      <c r="BP18" s="227"/>
      <c r="BQ18" s="233">
        <v>12</v>
      </c>
      <c r="BR18" s="234"/>
      <c r="BS18" s="761"/>
      <c r="BT18" s="762"/>
      <c r="BU18" s="762"/>
      <c r="BV18" s="762"/>
      <c r="BW18" s="762"/>
      <c r="BX18" s="762"/>
      <c r="BY18" s="762"/>
      <c r="BZ18" s="762"/>
      <c r="CA18" s="762"/>
      <c r="CB18" s="762"/>
      <c r="CC18" s="762"/>
      <c r="CD18" s="762"/>
      <c r="CE18" s="762"/>
      <c r="CF18" s="762"/>
      <c r="CG18" s="763"/>
      <c r="CH18" s="764"/>
      <c r="CI18" s="765"/>
      <c r="CJ18" s="765"/>
      <c r="CK18" s="765"/>
      <c r="CL18" s="766"/>
      <c r="CM18" s="764"/>
      <c r="CN18" s="765"/>
      <c r="CO18" s="765"/>
      <c r="CP18" s="765"/>
      <c r="CQ18" s="766"/>
      <c r="CR18" s="764"/>
      <c r="CS18" s="765"/>
      <c r="CT18" s="765"/>
      <c r="CU18" s="765"/>
      <c r="CV18" s="766"/>
      <c r="CW18" s="764"/>
      <c r="CX18" s="765"/>
      <c r="CY18" s="765"/>
      <c r="CZ18" s="765"/>
      <c r="DA18" s="766"/>
      <c r="DB18" s="764"/>
      <c r="DC18" s="765"/>
      <c r="DD18" s="765"/>
      <c r="DE18" s="765"/>
      <c r="DF18" s="766"/>
      <c r="DG18" s="764"/>
      <c r="DH18" s="765"/>
      <c r="DI18" s="765"/>
      <c r="DJ18" s="765"/>
      <c r="DK18" s="766"/>
      <c r="DL18" s="764"/>
      <c r="DM18" s="765"/>
      <c r="DN18" s="765"/>
      <c r="DO18" s="765"/>
      <c r="DP18" s="766"/>
      <c r="DQ18" s="764"/>
      <c r="DR18" s="765"/>
      <c r="DS18" s="765"/>
      <c r="DT18" s="765"/>
      <c r="DU18" s="766"/>
      <c r="DV18" s="761"/>
      <c r="DW18" s="762"/>
      <c r="DX18" s="762"/>
      <c r="DY18" s="762"/>
      <c r="DZ18" s="767"/>
      <c r="EA18" s="229"/>
    </row>
    <row r="19" spans="1:131" s="230" customFormat="1" ht="26.25" customHeight="1" x14ac:dyDescent="0.15">
      <c r="A19" s="233">
        <v>13</v>
      </c>
      <c r="B19" s="768"/>
      <c r="C19" s="769"/>
      <c r="D19" s="769"/>
      <c r="E19" s="769"/>
      <c r="F19" s="769"/>
      <c r="G19" s="769"/>
      <c r="H19" s="769"/>
      <c r="I19" s="769"/>
      <c r="J19" s="769"/>
      <c r="K19" s="769"/>
      <c r="L19" s="769"/>
      <c r="M19" s="769"/>
      <c r="N19" s="769"/>
      <c r="O19" s="769"/>
      <c r="P19" s="770"/>
      <c r="Q19" s="771"/>
      <c r="R19" s="772"/>
      <c r="S19" s="772"/>
      <c r="T19" s="772"/>
      <c r="U19" s="772"/>
      <c r="V19" s="772"/>
      <c r="W19" s="772"/>
      <c r="X19" s="772"/>
      <c r="Y19" s="772"/>
      <c r="Z19" s="772"/>
      <c r="AA19" s="772"/>
      <c r="AB19" s="772"/>
      <c r="AC19" s="772"/>
      <c r="AD19" s="772"/>
      <c r="AE19" s="773"/>
      <c r="AF19" s="774"/>
      <c r="AG19" s="775"/>
      <c r="AH19" s="775"/>
      <c r="AI19" s="775"/>
      <c r="AJ19" s="776"/>
      <c r="AK19" s="757"/>
      <c r="AL19" s="758"/>
      <c r="AM19" s="758"/>
      <c r="AN19" s="758"/>
      <c r="AO19" s="758"/>
      <c r="AP19" s="758"/>
      <c r="AQ19" s="758"/>
      <c r="AR19" s="758"/>
      <c r="AS19" s="758"/>
      <c r="AT19" s="758"/>
      <c r="AU19" s="759"/>
      <c r="AV19" s="759"/>
      <c r="AW19" s="759"/>
      <c r="AX19" s="759"/>
      <c r="AY19" s="760"/>
      <c r="AZ19" s="226"/>
      <c r="BA19" s="226"/>
      <c r="BB19" s="226"/>
      <c r="BC19" s="226"/>
      <c r="BD19" s="226"/>
      <c r="BE19" s="227"/>
      <c r="BF19" s="227"/>
      <c r="BG19" s="227"/>
      <c r="BH19" s="227"/>
      <c r="BI19" s="227"/>
      <c r="BJ19" s="227"/>
      <c r="BK19" s="227"/>
      <c r="BL19" s="227"/>
      <c r="BM19" s="227"/>
      <c r="BN19" s="227"/>
      <c r="BO19" s="227"/>
      <c r="BP19" s="227"/>
      <c r="BQ19" s="233">
        <v>13</v>
      </c>
      <c r="BR19" s="234"/>
      <c r="BS19" s="761"/>
      <c r="BT19" s="762"/>
      <c r="BU19" s="762"/>
      <c r="BV19" s="762"/>
      <c r="BW19" s="762"/>
      <c r="BX19" s="762"/>
      <c r="BY19" s="762"/>
      <c r="BZ19" s="762"/>
      <c r="CA19" s="762"/>
      <c r="CB19" s="762"/>
      <c r="CC19" s="762"/>
      <c r="CD19" s="762"/>
      <c r="CE19" s="762"/>
      <c r="CF19" s="762"/>
      <c r="CG19" s="763"/>
      <c r="CH19" s="764"/>
      <c r="CI19" s="765"/>
      <c r="CJ19" s="765"/>
      <c r="CK19" s="765"/>
      <c r="CL19" s="766"/>
      <c r="CM19" s="764"/>
      <c r="CN19" s="765"/>
      <c r="CO19" s="765"/>
      <c r="CP19" s="765"/>
      <c r="CQ19" s="766"/>
      <c r="CR19" s="764"/>
      <c r="CS19" s="765"/>
      <c r="CT19" s="765"/>
      <c r="CU19" s="765"/>
      <c r="CV19" s="766"/>
      <c r="CW19" s="764"/>
      <c r="CX19" s="765"/>
      <c r="CY19" s="765"/>
      <c r="CZ19" s="765"/>
      <c r="DA19" s="766"/>
      <c r="DB19" s="764"/>
      <c r="DC19" s="765"/>
      <c r="DD19" s="765"/>
      <c r="DE19" s="765"/>
      <c r="DF19" s="766"/>
      <c r="DG19" s="764"/>
      <c r="DH19" s="765"/>
      <c r="DI19" s="765"/>
      <c r="DJ19" s="765"/>
      <c r="DK19" s="766"/>
      <c r="DL19" s="764"/>
      <c r="DM19" s="765"/>
      <c r="DN19" s="765"/>
      <c r="DO19" s="765"/>
      <c r="DP19" s="766"/>
      <c r="DQ19" s="764"/>
      <c r="DR19" s="765"/>
      <c r="DS19" s="765"/>
      <c r="DT19" s="765"/>
      <c r="DU19" s="766"/>
      <c r="DV19" s="761"/>
      <c r="DW19" s="762"/>
      <c r="DX19" s="762"/>
      <c r="DY19" s="762"/>
      <c r="DZ19" s="767"/>
      <c r="EA19" s="229"/>
    </row>
    <row r="20" spans="1:131" s="230" customFormat="1" ht="26.25" customHeight="1" x14ac:dyDescent="0.15">
      <c r="A20" s="233">
        <v>14</v>
      </c>
      <c r="B20" s="768"/>
      <c r="C20" s="769"/>
      <c r="D20" s="769"/>
      <c r="E20" s="769"/>
      <c r="F20" s="769"/>
      <c r="G20" s="769"/>
      <c r="H20" s="769"/>
      <c r="I20" s="769"/>
      <c r="J20" s="769"/>
      <c r="K20" s="769"/>
      <c r="L20" s="769"/>
      <c r="M20" s="769"/>
      <c r="N20" s="769"/>
      <c r="O20" s="769"/>
      <c r="P20" s="770"/>
      <c r="Q20" s="771"/>
      <c r="R20" s="772"/>
      <c r="S20" s="772"/>
      <c r="T20" s="772"/>
      <c r="U20" s="772"/>
      <c r="V20" s="772"/>
      <c r="W20" s="772"/>
      <c r="X20" s="772"/>
      <c r="Y20" s="772"/>
      <c r="Z20" s="772"/>
      <c r="AA20" s="772"/>
      <c r="AB20" s="772"/>
      <c r="AC20" s="772"/>
      <c r="AD20" s="772"/>
      <c r="AE20" s="773"/>
      <c r="AF20" s="774"/>
      <c r="AG20" s="775"/>
      <c r="AH20" s="775"/>
      <c r="AI20" s="775"/>
      <c r="AJ20" s="776"/>
      <c r="AK20" s="757"/>
      <c r="AL20" s="758"/>
      <c r="AM20" s="758"/>
      <c r="AN20" s="758"/>
      <c r="AO20" s="758"/>
      <c r="AP20" s="758"/>
      <c r="AQ20" s="758"/>
      <c r="AR20" s="758"/>
      <c r="AS20" s="758"/>
      <c r="AT20" s="758"/>
      <c r="AU20" s="759"/>
      <c r="AV20" s="759"/>
      <c r="AW20" s="759"/>
      <c r="AX20" s="759"/>
      <c r="AY20" s="760"/>
      <c r="AZ20" s="226"/>
      <c r="BA20" s="226"/>
      <c r="BB20" s="226"/>
      <c r="BC20" s="226"/>
      <c r="BD20" s="226"/>
      <c r="BE20" s="227"/>
      <c r="BF20" s="227"/>
      <c r="BG20" s="227"/>
      <c r="BH20" s="227"/>
      <c r="BI20" s="227"/>
      <c r="BJ20" s="227"/>
      <c r="BK20" s="227"/>
      <c r="BL20" s="227"/>
      <c r="BM20" s="227"/>
      <c r="BN20" s="227"/>
      <c r="BO20" s="227"/>
      <c r="BP20" s="227"/>
      <c r="BQ20" s="233">
        <v>14</v>
      </c>
      <c r="BR20" s="234"/>
      <c r="BS20" s="761"/>
      <c r="BT20" s="762"/>
      <c r="BU20" s="762"/>
      <c r="BV20" s="762"/>
      <c r="BW20" s="762"/>
      <c r="BX20" s="762"/>
      <c r="BY20" s="762"/>
      <c r="BZ20" s="762"/>
      <c r="CA20" s="762"/>
      <c r="CB20" s="762"/>
      <c r="CC20" s="762"/>
      <c r="CD20" s="762"/>
      <c r="CE20" s="762"/>
      <c r="CF20" s="762"/>
      <c r="CG20" s="763"/>
      <c r="CH20" s="764"/>
      <c r="CI20" s="765"/>
      <c r="CJ20" s="765"/>
      <c r="CK20" s="765"/>
      <c r="CL20" s="766"/>
      <c r="CM20" s="764"/>
      <c r="CN20" s="765"/>
      <c r="CO20" s="765"/>
      <c r="CP20" s="765"/>
      <c r="CQ20" s="766"/>
      <c r="CR20" s="764"/>
      <c r="CS20" s="765"/>
      <c r="CT20" s="765"/>
      <c r="CU20" s="765"/>
      <c r="CV20" s="766"/>
      <c r="CW20" s="764"/>
      <c r="CX20" s="765"/>
      <c r="CY20" s="765"/>
      <c r="CZ20" s="765"/>
      <c r="DA20" s="766"/>
      <c r="DB20" s="764"/>
      <c r="DC20" s="765"/>
      <c r="DD20" s="765"/>
      <c r="DE20" s="765"/>
      <c r="DF20" s="766"/>
      <c r="DG20" s="764"/>
      <c r="DH20" s="765"/>
      <c r="DI20" s="765"/>
      <c r="DJ20" s="765"/>
      <c r="DK20" s="766"/>
      <c r="DL20" s="764"/>
      <c r="DM20" s="765"/>
      <c r="DN20" s="765"/>
      <c r="DO20" s="765"/>
      <c r="DP20" s="766"/>
      <c r="DQ20" s="764"/>
      <c r="DR20" s="765"/>
      <c r="DS20" s="765"/>
      <c r="DT20" s="765"/>
      <c r="DU20" s="766"/>
      <c r="DV20" s="761"/>
      <c r="DW20" s="762"/>
      <c r="DX20" s="762"/>
      <c r="DY20" s="762"/>
      <c r="DZ20" s="767"/>
      <c r="EA20" s="229"/>
    </row>
    <row r="21" spans="1:131" s="230" customFormat="1" ht="26.25" customHeight="1" thickBot="1" x14ac:dyDescent="0.2">
      <c r="A21" s="233">
        <v>15</v>
      </c>
      <c r="B21" s="768"/>
      <c r="C21" s="769"/>
      <c r="D21" s="769"/>
      <c r="E21" s="769"/>
      <c r="F21" s="769"/>
      <c r="G21" s="769"/>
      <c r="H21" s="769"/>
      <c r="I21" s="769"/>
      <c r="J21" s="769"/>
      <c r="K21" s="769"/>
      <c r="L21" s="769"/>
      <c r="M21" s="769"/>
      <c r="N21" s="769"/>
      <c r="O21" s="769"/>
      <c r="P21" s="770"/>
      <c r="Q21" s="771"/>
      <c r="R21" s="772"/>
      <c r="S21" s="772"/>
      <c r="T21" s="772"/>
      <c r="U21" s="772"/>
      <c r="V21" s="772"/>
      <c r="W21" s="772"/>
      <c r="X21" s="772"/>
      <c r="Y21" s="772"/>
      <c r="Z21" s="772"/>
      <c r="AA21" s="772"/>
      <c r="AB21" s="772"/>
      <c r="AC21" s="772"/>
      <c r="AD21" s="772"/>
      <c r="AE21" s="773"/>
      <c r="AF21" s="774"/>
      <c r="AG21" s="775"/>
      <c r="AH21" s="775"/>
      <c r="AI21" s="775"/>
      <c r="AJ21" s="776"/>
      <c r="AK21" s="757"/>
      <c r="AL21" s="758"/>
      <c r="AM21" s="758"/>
      <c r="AN21" s="758"/>
      <c r="AO21" s="758"/>
      <c r="AP21" s="758"/>
      <c r="AQ21" s="758"/>
      <c r="AR21" s="758"/>
      <c r="AS21" s="758"/>
      <c r="AT21" s="758"/>
      <c r="AU21" s="759"/>
      <c r="AV21" s="759"/>
      <c r="AW21" s="759"/>
      <c r="AX21" s="759"/>
      <c r="AY21" s="760"/>
      <c r="AZ21" s="226"/>
      <c r="BA21" s="226"/>
      <c r="BB21" s="226"/>
      <c r="BC21" s="226"/>
      <c r="BD21" s="226"/>
      <c r="BE21" s="227"/>
      <c r="BF21" s="227"/>
      <c r="BG21" s="227"/>
      <c r="BH21" s="227"/>
      <c r="BI21" s="227"/>
      <c r="BJ21" s="227"/>
      <c r="BK21" s="227"/>
      <c r="BL21" s="227"/>
      <c r="BM21" s="227"/>
      <c r="BN21" s="227"/>
      <c r="BO21" s="227"/>
      <c r="BP21" s="227"/>
      <c r="BQ21" s="233">
        <v>15</v>
      </c>
      <c r="BR21" s="234"/>
      <c r="BS21" s="761"/>
      <c r="BT21" s="762"/>
      <c r="BU21" s="762"/>
      <c r="BV21" s="762"/>
      <c r="BW21" s="762"/>
      <c r="BX21" s="762"/>
      <c r="BY21" s="762"/>
      <c r="BZ21" s="762"/>
      <c r="CA21" s="762"/>
      <c r="CB21" s="762"/>
      <c r="CC21" s="762"/>
      <c r="CD21" s="762"/>
      <c r="CE21" s="762"/>
      <c r="CF21" s="762"/>
      <c r="CG21" s="763"/>
      <c r="CH21" s="764"/>
      <c r="CI21" s="765"/>
      <c r="CJ21" s="765"/>
      <c r="CK21" s="765"/>
      <c r="CL21" s="766"/>
      <c r="CM21" s="764"/>
      <c r="CN21" s="765"/>
      <c r="CO21" s="765"/>
      <c r="CP21" s="765"/>
      <c r="CQ21" s="766"/>
      <c r="CR21" s="764"/>
      <c r="CS21" s="765"/>
      <c r="CT21" s="765"/>
      <c r="CU21" s="765"/>
      <c r="CV21" s="766"/>
      <c r="CW21" s="764"/>
      <c r="CX21" s="765"/>
      <c r="CY21" s="765"/>
      <c r="CZ21" s="765"/>
      <c r="DA21" s="766"/>
      <c r="DB21" s="764"/>
      <c r="DC21" s="765"/>
      <c r="DD21" s="765"/>
      <c r="DE21" s="765"/>
      <c r="DF21" s="766"/>
      <c r="DG21" s="764"/>
      <c r="DH21" s="765"/>
      <c r="DI21" s="765"/>
      <c r="DJ21" s="765"/>
      <c r="DK21" s="766"/>
      <c r="DL21" s="764"/>
      <c r="DM21" s="765"/>
      <c r="DN21" s="765"/>
      <c r="DO21" s="765"/>
      <c r="DP21" s="766"/>
      <c r="DQ21" s="764"/>
      <c r="DR21" s="765"/>
      <c r="DS21" s="765"/>
      <c r="DT21" s="765"/>
      <c r="DU21" s="766"/>
      <c r="DV21" s="761"/>
      <c r="DW21" s="762"/>
      <c r="DX21" s="762"/>
      <c r="DY21" s="762"/>
      <c r="DZ21" s="767"/>
      <c r="EA21" s="229"/>
    </row>
    <row r="22" spans="1:131" s="230" customFormat="1" ht="26.25" customHeight="1" x14ac:dyDescent="0.15">
      <c r="A22" s="233">
        <v>16</v>
      </c>
      <c r="B22" s="768"/>
      <c r="C22" s="769"/>
      <c r="D22" s="769"/>
      <c r="E22" s="769"/>
      <c r="F22" s="769"/>
      <c r="G22" s="769"/>
      <c r="H22" s="769"/>
      <c r="I22" s="769"/>
      <c r="J22" s="769"/>
      <c r="K22" s="769"/>
      <c r="L22" s="769"/>
      <c r="M22" s="769"/>
      <c r="N22" s="769"/>
      <c r="O22" s="769"/>
      <c r="P22" s="770"/>
      <c r="Q22" s="787"/>
      <c r="R22" s="788"/>
      <c r="S22" s="788"/>
      <c r="T22" s="788"/>
      <c r="U22" s="788"/>
      <c r="V22" s="788"/>
      <c r="W22" s="788"/>
      <c r="X22" s="788"/>
      <c r="Y22" s="788"/>
      <c r="Z22" s="788"/>
      <c r="AA22" s="788"/>
      <c r="AB22" s="788"/>
      <c r="AC22" s="788"/>
      <c r="AD22" s="788"/>
      <c r="AE22" s="789"/>
      <c r="AF22" s="774"/>
      <c r="AG22" s="775"/>
      <c r="AH22" s="775"/>
      <c r="AI22" s="775"/>
      <c r="AJ22" s="776"/>
      <c r="AK22" s="790"/>
      <c r="AL22" s="791"/>
      <c r="AM22" s="791"/>
      <c r="AN22" s="791"/>
      <c r="AO22" s="791"/>
      <c r="AP22" s="791"/>
      <c r="AQ22" s="791"/>
      <c r="AR22" s="791"/>
      <c r="AS22" s="791"/>
      <c r="AT22" s="791"/>
      <c r="AU22" s="792"/>
      <c r="AV22" s="792"/>
      <c r="AW22" s="792"/>
      <c r="AX22" s="792"/>
      <c r="AY22" s="793"/>
      <c r="AZ22" s="794" t="s">
        <v>394</v>
      </c>
      <c r="BA22" s="794"/>
      <c r="BB22" s="794"/>
      <c r="BC22" s="794"/>
      <c r="BD22" s="795"/>
      <c r="BE22" s="227"/>
      <c r="BF22" s="227"/>
      <c r="BG22" s="227"/>
      <c r="BH22" s="227"/>
      <c r="BI22" s="227"/>
      <c r="BJ22" s="227"/>
      <c r="BK22" s="227"/>
      <c r="BL22" s="227"/>
      <c r="BM22" s="227"/>
      <c r="BN22" s="227"/>
      <c r="BO22" s="227"/>
      <c r="BP22" s="227"/>
      <c r="BQ22" s="233">
        <v>16</v>
      </c>
      <c r="BR22" s="234"/>
      <c r="BS22" s="761"/>
      <c r="BT22" s="762"/>
      <c r="BU22" s="762"/>
      <c r="BV22" s="762"/>
      <c r="BW22" s="762"/>
      <c r="BX22" s="762"/>
      <c r="BY22" s="762"/>
      <c r="BZ22" s="762"/>
      <c r="CA22" s="762"/>
      <c r="CB22" s="762"/>
      <c r="CC22" s="762"/>
      <c r="CD22" s="762"/>
      <c r="CE22" s="762"/>
      <c r="CF22" s="762"/>
      <c r="CG22" s="763"/>
      <c r="CH22" s="764"/>
      <c r="CI22" s="765"/>
      <c r="CJ22" s="765"/>
      <c r="CK22" s="765"/>
      <c r="CL22" s="766"/>
      <c r="CM22" s="764"/>
      <c r="CN22" s="765"/>
      <c r="CO22" s="765"/>
      <c r="CP22" s="765"/>
      <c r="CQ22" s="766"/>
      <c r="CR22" s="764"/>
      <c r="CS22" s="765"/>
      <c r="CT22" s="765"/>
      <c r="CU22" s="765"/>
      <c r="CV22" s="766"/>
      <c r="CW22" s="764"/>
      <c r="CX22" s="765"/>
      <c r="CY22" s="765"/>
      <c r="CZ22" s="765"/>
      <c r="DA22" s="766"/>
      <c r="DB22" s="764"/>
      <c r="DC22" s="765"/>
      <c r="DD22" s="765"/>
      <c r="DE22" s="765"/>
      <c r="DF22" s="766"/>
      <c r="DG22" s="764"/>
      <c r="DH22" s="765"/>
      <c r="DI22" s="765"/>
      <c r="DJ22" s="765"/>
      <c r="DK22" s="766"/>
      <c r="DL22" s="764"/>
      <c r="DM22" s="765"/>
      <c r="DN22" s="765"/>
      <c r="DO22" s="765"/>
      <c r="DP22" s="766"/>
      <c r="DQ22" s="764"/>
      <c r="DR22" s="765"/>
      <c r="DS22" s="765"/>
      <c r="DT22" s="765"/>
      <c r="DU22" s="766"/>
      <c r="DV22" s="761"/>
      <c r="DW22" s="762"/>
      <c r="DX22" s="762"/>
      <c r="DY22" s="762"/>
      <c r="DZ22" s="767"/>
      <c r="EA22" s="229"/>
    </row>
    <row r="23" spans="1:131" s="230" customFormat="1" ht="26.25" customHeight="1" thickBot="1" x14ac:dyDescent="0.2">
      <c r="A23" s="235" t="s">
        <v>395</v>
      </c>
      <c r="B23" s="777" t="s">
        <v>396</v>
      </c>
      <c r="C23" s="778"/>
      <c r="D23" s="778"/>
      <c r="E23" s="778"/>
      <c r="F23" s="778"/>
      <c r="G23" s="778"/>
      <c r="H23" s="778"/>
      <c r="I23" s="778"/>
      <c r="J23" s="778"/>
      <c r="K23" s="778"/>
      <c r="L23" s="778"/>
      <c r="M23" s="778"/>
      <c r="N23" s="778"/>
      <c r="O23" s="778"/>
      <c r="P23" s="779"/>
      <c r="Q23" s="780"/>
      <c r="R23" s="781"/>
      <c r="S23" s="781"/>
      <c r="T23" s="781"/>
      <c r="U23" s="781"/>
      <c r="V23" s="781"/>
      <c r="W23" s="781"/>
      <c r="X23" s="781"/>
      <c r="Y23" s="781"/>
      <c r="Z23" s="781"/>
      <c r="AA23" s="781"/>
      <c r="AB23" s="781"/>
      <c r="AC23" s="781"/>
      <c r="AD23" s="781"/>
      <c r="AE23" s="782"/>
      <c r="AF23" s="783">
        <v>727</v>
      </c>
      <c r="AG23" s="781"/>
      <c r="AH23" s="781"/>
      <c r="AI23" s="781"/>
      <c r="AJ23" s="784"/>
      <c r="AK23" s="785"/>
      <c r="AL23" s="786"/>
      <c r="AM23" s="786"/>
      <c r="AN23" s="786"/>
      <c r="AO23" s="786"/>
      <c r="AP23" s="781"/>
      <c r="AQ23" s="781"/>
      <c r="AR23" s="781"/>
      <c r="AS23" s="781"/>
      <c r="AT23" s="781"/>
      <c r="AU23" s="797"/>
      <c r="AV23" s="797"/>
      <c r="AW23" s="797"/>
      <c r="AX23" s="797"/>
      <c r="AY23" s="798"/>
      <c r="AZ23" s="799" t="s">
        <v>139</v>
      </c>
      <c r="BA23" s="800"/>
      <c r="BB23" s="800"/>
      <c r="BC23" s="800"/>
      <c r="BD23" s="801"/>
      <c r="BE23" s="227"/>
      <c r="BF23" s="227"/>
      <c r="BG23" s="227"/>
      <c r="BH23" s="227"/>
      <c r="BI23" s="227"/>
      <c r="BJ23" s="227"/>
      <c r="BK23" s="227"/>
      <c r="BL23" s="227"/>
      <c r="BM23" s="227"/>
      <c r="BN23" s="227"/>
      <c r="BO23" s="227"/>
      <c r="BP23" s="227"/>
      <c r="BQ23" s="233">
        <v>17</v>
      </c>
      <c r="BR23" s="234"/>
      <c r="BS23" s="761"/>
      <c r="BT23" s="762"/>
      <c r="BU23" s="762"/>
      <c r="BV23" s="762"/>
      <c r="BW23" s="762"/>
      <c r="BX23" s="762"/>
      <c r="BY23" s="762"/>
      <c r="BZ23" s="762"/>
      <c r="CA23" s="762"/>
      <c r="CB23" s="762"/>
      <c r="CC23" s="762"/>
      <c r="CD23" s="762"/>
      <c r="CE23" s="762"/>
      <c r="CF23" s="762"/>
      <c r="CG23" s="763"/>
      <c r="CH23" s="764"/>
      <c r="CI23" s="765"/>
      <c r="CJ23" s="765"/>
      <c r="CK23" s="765"/>
      <c r="CL23" s="766"/>
      <c r="CM23" s="764"/>
      <c r="CN23" s="765"/>
      <c r="CO23" s="765"/>
      <c r="CP23" s="765"/>
      <c r="CQ23" s="766"/>
      <c r="CR23" s="764"/>
      <c r="CS23" s="765"/>
      <c r="CT23" s="765"/>
      <c r="CU23" s="765"/>
      <c r="CV23" s="766"/>
      <c r="CW23" s="764"/>
      <c r="CX23" s="765"/>
      <c r="CY23" s="765"/>
      <c r="CZ23" s="765"/>
      <c r="DA23" s="766"/>
      <c r="DB23" s="764"/>
      <c r="DC23" s="765"/>
      <c r="DD23" s="765"/>
      <c r="DE23" s="765"/>
      <c r="DF23" s="766"/>
      <c r="DG23" s="764"/>
      <c r="DH23" s="765"/>
      <c r="DI23" s="765"/>
      <c r="DJ23" s="765"/>
      <c r="DK23" s="766"/>
      <c r="DL23" s="764"/>
      <c r="DM23" s="765"/>
      <c r="DN23" s="765"/>
      <c r="DO23" s="765"/>
      <c r="DP23" s="766"/>
      <c r="DQ23" s="764"/>
      <c r="DR23" s="765"/>
      <c r="DS23" s="765"/>
      <c r="DT23" s="765"/>
      <c r="DU23" s="766"/>
      <c r="DV23" s="761"/>
      <c r="DW23" s="762"/>
      <c r="DX23" s="762"/>
      <c r="DY23" s="762"/>
      <c r="DZ23" s="767"/>
      <c r="EA23" s="229"/>
    </row>
    <row r="24" spans="1:131" s="230" customFormat="1" ht="26.25" customHeight="1" x14ac:dyDescent="0.15">
      <c r="A24" s="796" t="s">
        <v>397</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26"/>
      <c r="BA24" s="226"/>
      <c r="BB24" s="226"/>
      <c r="BC24" s="226"/>
      <c r="BD24" s="226"/>
      <c r="BE24" s="227"/>
      <c r="BF24" s="227"/>
      <c r="BG24" s="227"/>
      <c r="BH24" s="227"/>
      <c r="BI24" s="227"/>
      <c r="BJ24" s="227"/>
      <c r="BK24" s="227"/>
      <c r="BL24" s="227"/>
      <c r="BM24" s="227"/>
      <c r="BN24" s="227"/>
      <c r="BO24" s="227"/>
      <c r="BP24" s="227"/>
      <c r="BQ24" s="233">
        <v>18</v>
      </c>
      <c r="BR24" s="234"/>
      <c r="BS24" s="761"/>
      <c r="BT24" s="762"/>
      <c r="BU24" s="762"/>
      <c r="BV24" s="762"/>
      <c r="BW24" s="762"/>
      <c r="BX24" s="762"/>
      <c r="BY24" s="762"/>
      <c r="BZ24" s="762"/>
      <c r="CA24" s="762"/>
      <c r="CB24" s="762"/>
      <c r="CC24" s="762"/>
      <c r="CD24" s="762"/>
      <c r="CE24" s="762"/>
      <c r="CF24" s="762"/>
      <c r="CG24" s="763"/>
      <c r="CH24" s="764"/>
      <c r="CI24" s="765"/>
      <c r="CJ24" s="765"/>
      <c r="CK24" s="765"/>
      <c r="CL24" s="766"/>
      <c r="CM24" s="764"/>
      <c r="CN24" s="765"/>
      <c r="CO24" s="765"/>
      <c r="CP24" s="765"/>
      <c r="CQ24" s="766"/>
      <c r="CR24" s="764"/>
      <c r="CS24" s="765"/>
      <c r="CT24" s="765"/>
      <c r="CU24" s="765"/>
      <c r="CV24" s="766"/>
      <c r="CW24" s="764"/>
      <c r="CX24" s="765"/>
      <c r="CY24" s="765"/>
      <c r="CZ24" s="765"/>
      <c r="DA24" s="766"/>
      <c r="DB24" s="764"/>
      <c r="DC24" s="765"/>
      <c r="DD24" s="765"/>
      <c r="DE24" s="765"/>
      <c r="DF24" s="766"/>
      <c r="DG24" s="764"/>
      <c r="DH24" s="765"/>
      <c r="DI24" s="765"/>
      <c r="DJ24" s="765"/>
      <c r="DK24" s="766"/>
      <c r="DL24" s="764"/>
      <c r="DM24" s="765"/>
      <c r="DN24" s="765"/>
      <c r="DO24" s="765"/>
      <c r="DP24" s="766"/>
      <c r="DQ24" s="764"/>
      <c r="DR24" s="765"/>
      <c r="DS24" s="765"/>
      <c r="DT24" s="765"/>
      <c r="DU24" s="766"/>
      <c r="DV24" s="761"/>
      <c r="DW24" s="762"/>
      <c r="DX24" s="762"/>
      <c r="DY24" s="762"/>
      <c r="DZ24" s="767"/>
      <c r="EA24" s="229"/>
    </row>
    <row r="25" spans="1:131" ht="26.25" customHeight="1" thickBot="1" x14ac:dyDescent="0.2">
      <c r="A25" s="712" t="s">
        <v>398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1"/>
      <c r="BT25" s="762"/>
      <c r="BU25" s="762"/>
      <c r="BV25" s="762"/>
      <c r="BW25" s="762"/>
      <c r="BX25" s="762"/>
      <c r="BY25" s="762"/>
      <c r="BZ25" s="762"/>
      <c r="CA25" s="762"/>
      <c r="CB25" s="762"/>
      <c r="CC25" s="762"/>
      <c r="CD25" s="762"/>
      <c r="CE25" s="762"/>
      <c r="CF25" s="762"/>
      <c r="CG25" s="763"/>
      <c r="CH25" s="764"/>
      <c r="CI25" s="765"/>
      <c r="CJ25" s="765"/>
      <c r="CK25" s="765"/>
      <c r="CL25" s="766"/>
      <c r="CM25" s="764"/>
      <c r="CN25" s="765"/>
      <c r="CO25" s="765"/>
      <c r="CP25" s="765"/>
      <c r="CQ25" s="766"/>
      <c r="CR25" s="764"/>
      <c r="CS25" s="765"/>
      <c r="CT25" s="765"/>
      <c r="CU25" s="765"/>
      <c r="CV25" s="766"/>
      <c r="CW25" s="764"/>
      <c r="CX25" s="765"/>
      <c r="CY25" s="765"/>
      <c r="CZ25" s="765"/>
      <c r="DA25" s="766"/>
      <c r="DB25" s="764"/>
      <c r="DC25" s="765"/>
      <c r="DD25" s="765"/>
      <c r="DE25" s="765"/>
      <c r="DF25" s="766"/>
      <c r="DG25" s="764"/>
      <c r="DH25" s="765"/>
      <c r="DI25" s="765"/>
      <c r="DJ25" s="765"/>
      <c r="DK25" s="766"/>
      <c r="DL25" s="764"/>
      <c r="DM25" s="765"/>
      <c r="DN25" s="765"/>
      <c r="DO25" s="765"/>
      <c r="DP25" s="766"/>
      <c r="DQ25" s="764"/>
      <c r="DR25" s="765"/>
      <c r="DS25" s="765"/>
      <c r="DT25" s="765"/>
      <c r="DU25" s="766"/>
      <c r="DV25" s="761"/>
      <c r="DW25" s="762"/>
      <c r="DX25" s="762"/>
      <c r="DY25" s="762"/>
      <c r="DZ25" s="767"/>
      <c r="EA25" s="224"/>
    </row>
    <row r="26" spans="1:131" ht="26.25" customHeight="1" x14ac:dyDescent="0.15">
      <c r="A26" s="714" t="s">
        <v>376</v>
      </c>
      <c r="B26" s="715"/>
      <c r="C26" s="715"/>
      <c r="D26" s="715"/>
      <c r="E26" s="715"/>
      <c r="F26" s="715"/>
      <c r="G26" s="715"/>
      <c r="H26" s="715"/>
      <c r="I26" s="715"/>
      <c r="J26" s="715"/>
      <c r="K26" s="715"/>
      <c r="L26" s="715"/>
      <c r="M26" s="715"/>
      <c r="N26" s="715"/>
      <c r="O26" s="715"/>
      <c r="P26" s="716"/>
      <c r="Q26" s="720" t="s">
        <v>399</v>
      </c>
      <c r="R26" s="721"/>
      <c r="S26" s="721"/>
      <c r="T26" s="721"/>
      <c r="U26" s="722"/>
      <c r="V26" s="720" t="s">
        <v>400</v>
      </c>
      <c r="W26" s="721"/>
      <c r="X26" s="721"/>
      <c r="Y26" s="721"/>
      <c r="Z26" s="722"/>
      <c r="AA26" s="720" t="s">
        <v>401</v>
      </c>
      <c r="AB26" s="721"/>
      <c r="AC26" s="721"/>
      <c r="AD26" s="721"/>
      <c r="AE26" s="721"/>
      <c r="AF26" s="802" t="s">
        <v>402</v>
      </c>
      <c r="AG26" s="803"/>
      <c r="AH26" s="803"/>
      <c r="AI26" s="803"/>
      <c r="AJ26" s="804"/>
      <c r="AK26" s="721" t="s">
        <v>403</v>
      </c>
      <c r="AL26" s="721"/>
      <c r="AM26" s="721"/>
      <c r="AN26" s="721"/>
      <c r="AO26" s="722"/>
      <c r="AP26" s="720" t="s">
        <v>404</v>
      </c>
      <c r="AQ26" s="721"/>
      <c r="AR26" s="721"/>
      <c r="AS26" s="721"/>
      <c r="AT26" s="722"/>
      <c r="AU26" s="720" t="s">
        <v>405</v>
      </c>
      <c r="AV26" s="721"/>
      <c r="AW26" s="721"/>
      <c r="AX26" s="721"/>
      <c r="AY26" s="722"/>
      <c r="AZ26" s="720" t="s">
        <v>406</v>
      </c>
      <c r="BA26" s="721"/>
      <c r="BB26" s="721"/>
      <c r="BC26" s="721"/>
      <c r="BD26" s="722"/>
      <c r="BE26" s="720" t="s">
        <v>383</v>
      </c>
      <c r="BF26" s="721"/>
      <c r="BG26" s="721"/>
      <c r="BH26" s="721"/>
      <c r="BI26" s="727"/>
      <c r="BJ26" s="226"/>
      <c r="BK26" s="226"/>
      <c r="BL26" s="226"/>
      <c r="BM26" s="226"/>
      <c r="BN26" s="226"/>
      <c r="BO26" s="236"/>
      <c r="BP26" s="236"/>
      <c r="BQ26" s="233">
        <v>20</v>
      </c>
      <c r="BR26" s="234"/>
      <c r="BS26" s="761"/>
      <c r="BT26" s="762"/>
      <c r="BU26" s="762"/>
      <c r="BV26" s="762"/>
      <c r="BW26" s="762"/>
      <c r="BX26" s="762"/>
      <c r="BY26" s="762"/>
      <c r="BZ26" s="762"/>
      <c r="CA26" s="762"/>
      <c r="CB26" s="762"/>
      <c r="CC26" s="762"/>
      <c r="CD26" s="762"/>
      <c r="CE26" s="762"/>
      <c r="CF26" s="762"/>
      <c r="CG26" s="763"/>
      <c r="CH26" s="764"/>
      <c r="CI26" s="765"/>
      <c r="CJ26" s="765"/>
      <c r="CK26" s="765"/>
      <c r="CL26" s="766"/>
      <c r="CM26" s="764"/>
      <c r="CN26" s="765"/>
      <c r="CO26" s="765"/>
      <c r="CP26" s="765"/>
      <c r="CQ26" s="766"/>
      <c r="CR26" s="764"/>
      <c r="CS26" s="765"/>
      <c r="CT26" s="765"/>
      <c r="CU26" s="765"/>
      <c r="CV26" s="766"/>
      <c r="CW26" s="764"/>
      <c r="CX26" s="765"/>
      <c r="CY26" s="765"/>
      <c r="CZ26" s="765"/>
      <c r="DA26" s="766"/>
      <c r="DB26" s="764"/>
      <c r="DC26" s="765"/>
      <c r="DD26" s="765"/>
      <c r="DE26" s="765"/>
      <c r="DF26" s="766"/>
      <c r="DG26" s="764"/>
      <c r="DH26" s="765"/>
      <c r="DI26" s="765"/>
      <c r="DJ26" s="765"/>
      <c r="DK26" s="766"/>
      <c r="DL26" s="764"/>
      <c r="DM26" s="765"/>
      <c r="DN26" s="765"/>
      <c r="DO26" s="765"/>
      <c r="DP26" s="766"/>
      <c r="DQ26" s="764"/>
      <c r="DR26" s="765"/>
      <c r="DS26" s="765"/>
      <c r="DT26" s="765"/>
      <c r="DU26" s="766"/>
      <c r="DV26" s="761"/>
      <c r="DW26" s="762"/>
      <c r="DX26" s="762"/>
      <c r="DY26" s="762"/>
      <c r="DZ26" s="767"/>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5"/>
      <c r="AG27" s="806"/>
      <c r="AH27" s="806"/>
      <c r="AI27" s="806"/>
      <c r="AJ27" s="807"/>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1"/>
      <c r="BT27" s="762"/>
      <c r="BU27" s="762"/>
      <c r="BV27" s="762"/>
      <c r="BW27" s="762"/>
      <c r="BX27" s="762"/>
      <c r="BY27" s="762"/>
      <c r="BZ27" s="762"/>
      <c r="CA27" s="762"/>
      <c r="CB27" s="762"/>
      <c r="CC27" s="762"/>
      <c r="CD27" s="762"/>
      <c r="CE27" s="762"/>
      <c r="CF27" s="762"/>
      <c r="CG27" s="763"/>
      <c r="CH27" s="764"/>
      <c r="CI27" s="765"/>
      <c r="CJ27" s="765"/>
      <c r="CK27" s="765"/>
      <c r="CL27" s="766"/>
      <c r="CM27" s="764"/>
      <c r="CN27" s="765"/>
      <c r="CO27" s="765"/>
      <c r="CP27" s="765"/>
      <c r="CQ27" s="766"/>
      <c r="CR27" s="764"/>
      <c r="CS27" s="765"/>
      <c r="CT27" s="765"/>
      <c r="CU27" s="765"/>
      <c r="CV27" s="766"/>
      <c r="CW27" s="764"/>
      <c r="CX27" s="765"/>
      <c r="CY27" s="765"/>
      <c r="CZ27" s="765"/>
      <c r="DA27" s="766"/>
      <c r="DB27" s="764"/>
      <c r="DC27" s="765"/>
      <c r="DD27" s="765"/>
      <c r="DE27" s="765"/>
      <c r="DF27" s="766"/>
      <c r="DG27" s="764"/>
      <c r="DH27" s="765"/>
      <c r="DI27" s="765"/>
      <c r="DJ27" s="765"/>
      <c r="DK27" s="766"/>
      <c r="DL27" s="764"/>
      <c r="DM27" s="765"/>
      <c r="DN27" s="765"/>
      <c r="DO27" s="765"/>
      <c r="DP27" s="766"/>
      <c r="DQ27" s="764"/>
      <c r="DR27" s="765"/>
      <c r="DS27" s="765"/>
      <c r="DT27" s="765"/>
      <c r="DU27" s="766"/>
      <c r="DV27" s="761"/>
      <c r="DW27" s="762"/>
      <c r="DX27" s="762"/>
      <c r="DY27" s="762"/>
      <c r="DZ27" s="767"/>
      <c r="EA27" s="224"/>
    </row>
    <row r="28" spans="1:131" ht="26.25" customHeight="1" thickTop="1" x14ac:dyDescent="0.15">
      <c r="A28" s="237">
        <v>1</v>
      </c>
      <c r="B28" s="736" t="s">
        <v>407</v>
      </c>
      <c r="C28" s="737"/>
      <c r="D28" s="737"/>
      <c r="E28" s="737"/>
      <c r="F28" s="737"/>
      <c r="G28" s="737"/>
      <c r="H28" s="737"/>
      <c r="I28" s="737"/>
      <c r="J28" s="737"/>
      <c r="K28" s="737"/>
      <c r="L28" s="737"/>
      <c r="M28" s="737"/>
      <c r="N28" s="737"/>
      <c r="O28" s="737"/>
      <c r="P28" s="738"/>
      <c r="Q28" s="810">
        <v>3600</v>
      </c>
      <c r="R28" s="811"/>
      <c r="S28" s="811"/>
      <c r="T28" s="811"/>
      <c r="U28" s="811"/>
      <c r="V28" s="811">
        <v>3573</v>
      </c>
      <c r="W28" s="811"/>
      <c r="X28" s="811"/>
      <c r="Y28" s="811"/>
      <c r="Z28" s="811"/>
      <c r="AA28" s="811">
        <v>27</v>
      </c>
      <c r="AB28" s="811"/>
      <c r="AC28" s="811"/>
      <c r="AD28" s="811"/>
      <c r="AE28" s="812"/>
      <c r="AF28" s="813">
        <v>27</v>
      </c>
      <c r="AG28" s="811"/>
      <c r="AH28" s="811"/>
      <c r="AI28" s="811"/>
      <c r="AJ28" s="814"/>
      <c r="AK28" s="815">
        <v>366</v>
      </c>
      <c r="AL28" s="816"/>
      <c r="AM28" s="816"/>
      <c r="AN28" s="816"/>
      <c r="AO28" s="816"/>
      <c r="AP28" s="816" t="s">
        <v>509</v>
      </c>
      <c r="AQ28" s="816"/>
      <c r="AR28" s="816"/>
      <c r="AS28" s="816"/>
      <c r="AT28" s="816"/>
      <c r="AU28" s="816" t="s">
        <v>509</v>
      </c>
      <c r="AV28" s="816"/>
      <c r="AW28" s="816"/>
      <c r="AX28" s="816"/>
      <c r="AY28" s="816"/>
      <c r="AZ28" s="817" t="s">
        <v>509</v>
      </c>
      <c r="BA28" s="817"/>
      <c r="BB28" s="817"/>
      <c r="BC28" s="817"/>
      <c r="BD28" s="817"/>
      <c r="BE28" s="808" t="s">
        <v>576</v>
      </c>
      <c r="BF28" s="808"/>
      <c r="BG28" s="808"/>
      <c r="BH28" s="808"/>
      <c r="BI28" s="809"/>
      <c r="BJ28" s="226"/>
      <c r="BK28" s="226"/>
      <c r="BL28" s="226"/>
      <c r="BM28" s="226"/>
      <c r="BN28" s="226"/>
      <c r="BO28" s="236"/>
      <c r="BP28" s="236"/>
      <c r="BQ28" s="233">
        <v>22</v>
      </c>
      <c r="BR28" s="234"/>
      <c r="BS28" s="761"/>
      <c r="BT28" s="762"/>
      <c r="BU28" s="762"/>
      <c r="BV28" s="762"/>
      <c r="BW28" s="762"/>
      <c r="BX28" s="762"/>
      <c r="BY28" s="762"/>
      <c r="BZ28" s="762"/>
      <c r="CA28" s="762"/>
      <c r="CB28" s="762"/>
      <c r="CC28" s="762"/>
      <c r="CD28" s="762"/>
      <c r="CE28" s="762"/>
      <c r="CF28" s="762"/>
      <c r="CG28" s="763"/>
      <c r="CH28" s="764"/>
      <c r="CI28" s="765"/>
      <c r="CJ28" s="765"/>
      <c r="CK28" s="765"/>
      <c r="CL28" s="766"/>
      <c r="CM28" s="764"/>
      <c r="CN28" s="765"/>
      <c r="CO28" s="765"/>
      <c r="CP28" s="765"/>
      <c r="CQ28" s="766"/>
      <c r="CR28" s="764"/>
      <c r="CS28" s="765"/>
      <c r="CT28" s="765"/>
      <c r="CU28" s="765"/>
      <c r="CV28" s="766"/>
      <c r="CW28" s="764"/>
      <c r="CX28" s="765"/>
      <c r="CY28" s="765"/>
      <c r="CZ28" s="765"/>
      <c r="DA28" s="766"/>
      <c r="DB28" s="764"/>
      <c r="DC28" s="765"/>
      <c r="DD28" s="765"/>
      <c r="DE28" s="765"/>
      <c r="DF28" s="766"/>
      <c r="DG28" s="764"/>
      <c r="DH28" s="765"/>
      <c r="DI28" s="765"/>
      <c r="DJ28" s="765"/>
      <c r="DK28" s="766"/>
      <c r="DL28" s="764"/>
      <c r="DM28" s="765"/>
      <c r="DN28" s="765"/>
      <c r="DO28" s="765"/>
      <c r="DP28" s="766"/>
      <c r="DQ28" s="764"/>
      <c r="DR28" s="765"/>
      <c r="DS28" s="765"/>
      <c r="DT28" s="765"/>
      <c r="DU28" s="766"/>
      <c r="DV28" s="761"/>
      <c r="DW28" s="762"/>
      <c r="DX28" s="762"/>
      <c r="DY28" s="762"/>
      <c r="DZ28" s="767"/>
      <c r="EA28" s="224"/>
    </row>
    <row r="29" spans="1:131" ht="26.25" customHeight="1" x14ac:dyDescent="0.15">
      <c r="A29" s="237">
        <v>2</v>
      </c>
      <c r="B29" s="768" t="s">
        <v>408</v>
      </c>
      <c r="C29" s="769"/>
      <c r="D29" s="769"/>
      <c r="E29" s="769"/>
      <c r="F29" s="769"/>
      <c r="G29" s="769"/>
      <c r="H29" s="769"/>
      <c r="I29" s="769"/>
      <c r="J29" s="769"/>
      <c r="K29" s="769"/>
      <c r="L29" s="769"/>
      <c r="M29" s="769"/>
      <c r="N29" s="769"/>
      <c r="O29" s="769"/>
      <c r="P29" s="770"/>
      <c r="Q29" s="771">
        <v>3597</v>
      </c>
      <c r="R29" s="772"/>
      <c r="S29" s="772"/>
      <c r="T29" s="772"/>
      <c r="U29" s="772"/>
      <c r="V29" s="772">
        <v>3423</v>
      </c>
      <c r="W29" s="772"/>
      <c r="X29" s="772"/>
      <c r="Y29" s="772"/>
      <c r="Z29" s="772"/>
      <c r="AA29" s="772">
        <v>175</v>
      </c>
      <c r="AB29" s="772"/>
      <c r="AC29" s="772"/>
      <c r="AD29" s="772"/>
      <c r="AE29" s="773"/>
      <c r="AF29" s="774">
        <v>175</v>
      </c>
      <c r="AG29" s="775"/>
      <c r="AH29" s="775"/>
      <c r="AI29" s="775"/>
      <c r="AJ29" s="776"/>
      <c r="AK29" s="822">
        <v>577</v>
      </c>
      <c r="AL29" s="818"/>
      <c r="AM29" s="818"/>
      <c r="AN29" s="818"/>
      <c r="AO29" s="818"/>
      <c r="AP29" s="818" t="s">
        <v>509</v>
      </c>
      <c r="AQ29" s="818"/>
      <c r="AR29" s="818"/>
      <c r="AS29" s="818"/>
      <c r="AT29" s="818"/>
      <c r="AU29" s="818" t="s">
        <v>509</v>
      </c>
      <c r="AV29" s="818"/>
      <c r="AW29" s="818"/>
      <c r="AX29" s="818"/>
      <c r="AY29" s="818"/>
      <c r="AZ29" s="819" t="s">
        <v>509</v>
      </c>
      <c r="BA29" s="819"/>
      <c r="BB29" s="819"/>
      <c r="BC29" s="819"/>
      <c r="BD29" s="819"/>
      <c r="BE29" s="820" t="s">
        <v>577</v>
      </c>
      <c r="BF29" s="820"/>
      <c r="BG29" s="820"/>
      <c r="BH29" s="820"/>
      <c r="BI29" s="821"/>
      <c r="BJ29" s="226"/>
      <c r="BK29" s="226"/>
      <c r="BL29" s="226"/>
      <c r="BM29" s="226"/>
      <c r="BN29" s="226"/>
      <c r="BO29" s="236"/>
      <c r="BP29" s="236"/>
      <c r="BQ29" s="233">
        <v>23</v>
      </c>
      <c r="BR29" s="234"/>
      <c r="BS29" s="761"/>
      <c r="BT29" s="762"/>
      <c r="BU29" s="762"/>
      <c r="BV29" s="762"/>
      <c r="BW29" s="762"/>
      <c r="BX29" s="762"/>
      <c r="BY29" s="762"/>
      <c r="BZ29" s="762"/>
      <c r="CA29" s="762"/>
      <c r="CB29" s="762"/>
      <c r="CC29" s="762"/>
      <c r="CD29" s="762"/>
      <c r="CE29" s="762"/>
      <c r="CF29" s="762"/>
      <c r="CG29" s="763"/>
      <c r="CH29" s="764"/>
      <c r="CI29" s="765"/>
      <c r="CJ29" s="765"/>
      <c r="CK29" s="765"/>
      <c r="CL29" s="766"/>
      <c r="CM29" s="764"/>
      <c r="CN29" s="765"/>
      <c r="CO29" s="765"/>
      <c r="CP29" s="765"/>
      <c r="CQ29" s="766"/>
      <c r="CR29" s="764"/>
      <c r="CS29" s="765"/>
      <c r="CT29" s="765"/>
      <c r="CU29" s="765"/>
      <c r="CV29" s="766"/>
      <c r="CW29" s="764"/>
      <c r="CX29" s="765"/>
      <c r="CY29" s="765"/>
      <c r="CZ29" s="765"/>
      <c r="DA29" s="766"/>
      <c r="DB29" s="764"/>
      <c r="DC29" s="765"/>
      <c r="DD29" s="765"/>
      <c r="DE29" s="765"/>
      <c r="DF29" s="766"/>
      <c r="DG29" s="764"/>
      <c r="DH29" s="765"/>
      <c r="DI29" s="765"/>
      <c r="DJ29" s="765"/>
      <c r="DK29" s="766"/>
      <c r="DL29" s="764"/>
      <c r="DM29" s="765"/>
      <c r="DN29" s="765"/>
      <c r="DO29" s="765"/>
      <c r="DP29" s="766"/>
      <c r="DQ29" s="764"/>
      <c r="DR29" s="765"/>
      <c r="DS29" s="765"/>
      <c r="DT29" s="765"/>
      <c r="DU29" s="766"/>
      <c r="DV29" s="761"/>
      <c r="DW29" s="762"/>
      <c r="DX29" s="762"/>
      <c r="DY29" s="762"/>
      <c r="DZ29" s="767"/>
      <c r="EA29" s="224"/>
    </row>
    <row r="30" spans="1:131" ht="26.25" customHeight="1" x14ac:dyDescent="0.15">
      <c r="A30" s="237">
        <v>3</v>
      </c>
      <c r="B30" s="768" t="s">
        <v>409</v>
      </c>
      <c r="C30" s="769"/>
      <c r="D30" s="769"/>
      <c r="E30" s="769"/>
      <c r="F30" s="769"/>
      <c r="G30" s="769"/>
      <c r="H30" s="769"/>
      <c r="I30" s="769"/>
      <c r="J30" s="769"/>
      <c r="K30" s="769"/>
      <c r="L30" s="769"/>
      <c r="M30" s="769"/>
      <c r="N30" s="769"/>
      <c r="O30" s="769"/>
      <c r="P30" s="770"/>
      <c r="Q30" s="771">
        <v>602</v>
      </c>
      <c r="R30" s="772"/>
      <c r="S30" s="772"/>
      <c r="T30" s="772"/>
      <c r="U30" s="772"/>
      <c r="V30" s="772">
        <v>589</v>
      </c>
      <c r="W30" s="772"/>
      <c r="X30" s="772"/>
      <c r="Y30" s="772"/>
      <c r="Z30" s="772"/>
      <c r="AA30" s="772">
        <v>14</v>
      </c>
      <c r="AB30" s="772"/>
      <c r="AC30" s="772"/>
      <c r="AD30" s="772"/>
      <c r="AE30" s="773"/>
      <c r="AF30" s="774">
        <v>14</v>
      </c>
      <c r="AG30" s="775"/>
      <c r="AH30" s="775"/>
      <c r="AI30" s="775"/>
      <c r="AJ30" s="776"/>
      <c r="AK30" s="822">
        <v>139</v>
      </c>
      <c r="AL30" s="818"/>
      <c r="AM30" s="818"/>
      <c r="AN30" s="818"/>
      <c r="AO30" s="818"/>
      <c r="AP30" s="818" t="s">
        <v>509</v>
      </c>
      <c r="AQ30" s="818"/>
      <c r="AR30" s="818"/>
      <c r="AS30" s="818"/>
      <c r="AT30" s="818"/>
      <c r="AU30" s="818" t="s">
        <v>509</v>
      </c>
      <c r="AV30" s="818"/>
      <c r="AW30" s="818"/>
      <c r="AX30" s="818"/>
      <c r="AY30" s="818"/>
      <c r="AZ30" s="819" t="s">
        <v>509</v>
      </c>
      <c r="BA30" s="819"/>
      <c r="BB30" s="819"/>
      <c r="BC30" s="819"/>
      <c r="BD30" s="819"/>
      <c r="BE30" s="820"/>
      <c r="BF30" s="820"/>
      <c r="BG30" s="820"/>
      <c r="BH30" s="820"/>
      <c r="BI30" s="821"/>
      <c r="BJ30" s="226"/>
      <c r="BK30" s="226"/>
      <c r="BL30" s="226"/>
      <c r="BM30" s="226"/>
      <c r="BN30" s="226"/>
      <c r="BO30" s="236"/>
      <c r="BP30" s="236"/>
      <c r="BQ30" s="233">
        <v>24</v>
      </c>
      <c r="BR30" s="234"/>
      <c r="BS30" s="761"/>
      <c r="BT30" s="762"/>
      <c r="BU30" s="762"/>
      <c r="BV30" s="762"/>
      <c r="BW30" s="762"/>
      <c r="BX30" s="762"/>
      <c r="BY30" s="762"/>
      <c r="BZ30" s="762"/>
      <c r="CA30" s="762"/>
      <c r="CB30" s="762"/>
      <c r="CC30" s="762"/>
      <c r="CD30" s="762"/>
      <c r="CE30" s="762"/>
      <c r="CF30" s="762"/>
      <c r="CG30" s="763"/>
      <c r="CH30" s="764"/>
      <c r="CI30" s="765"/>
      <c r="CJ30" s="765"/>
      <c r="CK30" s="765"/>
      <c r="CL30" s="766"/>
      <c r="CM30" s="764"/>
      <c r="CN30" s="765"/>
      <c r="CO30" s="765"/>
      <c r="CP30" s="765"/>
      <c r="CQ30" s="766"/>
      <c r="CR30" s="764"/>
      <c r="CS30" s="765"/>
      <c r="CT30" s="765"/>
      <c r="CU30" s="765"/>
      <c r="CV30" s="766"/>
      <c r="CW30" s="764"/>
      <c r="CX30" s="765"/>
      <c r="CY30" s="765"/>
      <c r="CZ30" s="765"/>
      <c r="DA30" s="766"/>
      <c r="DB30" s="764"/>
      <c r="DC30" s="765"/>
      <c r="DD30" s="765"/>
      <c r="DE30" s="765"/>
      <c r="DF30" s="766"/>
      <c r="DG30" s="764"/>
      <c r="DH30" s="765"/>
      <c r="DI30" s="765"/>
      <c r="DJ30" s="765"/>
      <c r="DK30" s="766"/>
      <c r="DL30" s="764"/>
      <c r="DM30" s="765"/>
      <c r="DN30" s="765"/>
      <c r="DO30" s="765"/>
      <c r="DP30" s="766"/>
      <c r="DQ30" s="764"/>
      <c r="DR30" s="765"/>
      <c r="DS30" s="765"/>
      <c r="DT30" s="765"/>
      <c r="DU30" s="766"/>
      <c r="DV30" s="761"/>
      <c r="DW30" s="762"/>
      <c r="DX30" s="762"/>
      <c r="DY30" s="762"/>
      <c r="DZ30" s="767"/>
      <c r="EA30" s="224"/>
    </row>
    <row r="31" spans="1:131" ht="26.25" customHeight="1" x14ac:dyDescent="0.15">
      <c r="A31" s="237">
        <v>4</v>
      </c>
      <c r="B31" s="768" t="s">
        <v>410</v>
      </c>
      <c r="C31" s="769"/>
      <c r="D31" s="769"/>
      <c r="E31" s="769"/>
      <c r="F31" s="769"/>
      <c r="G31" s="769"/>
      <c r="H31" s="769"/>
      <c r="I31" s="769"/>
      <c r="J31" s="769"/>
      <c r="K31" s="769"/>
      <c r="L31" s="769"/>
      <c r="M31" s="769"/>
      <c r="N31" s="769"/>
      <c r="O31" s="769"/>
      <c r="P31" s="770"/>
      <c r="Q31" s="771">
        <v>38</v>
      </c>
      <c r="R31" s="772"/>
      <c r="S31" s="772"/>
      <c r="T31" s="772"/>
      <c r="U31" s="772"/>
      <c r="V31" s="772">
        <v>27</v>
      </c>
      <c r="W31" s="772"/>
      <c r="X31" s="772"/>
      <c r="Y31" s="772"/>
      <c r="Z31" s="772"/>
      <c r="AA31" s="772">
        <v>11</v>
      </c>
      <c r="AB31" s="772"/>
      <c r="AC31" s="772"/>
      <c r="AD31" s="772"/>
      <c r="AE31" s="773"/>
      <c r="AF31" s="774">
        <v>11</v>
      </c>
      <c r="AG31" s="775"/>
      <c r="AH31" s="775"/>
      <c r="AI31" s="775"/>
      <c r="AJ31" s="776"/>
      <c r="AK31" s="822" t="s">
        <v>509</v>
      </c>
      <c r="AL31" s="818"/>
      <c r="AM31" s="818"/>
      <c r="AN31" s="818"/>
      <c r="AO31" s="818"/>
      <c r="AP31" s="818">
        <v>36</v>
      </c>
      <c r="AQ31" s="818"/>
      <c r="AR31" s="818"/>
      <c r="AS31" s="818"/>
      <c r="AT31" s="818"/>
      <c r="AU31" s="818" t="s">
        <v>509</v>
      </c>
      <c r="AV31" s="818"/>
      <c r="AW31" s="818"/>
      <c r="AX31" s="818"/>
      <c r="AY31" s="818"/>
      <c r="AZ31" s="819" t="s">
        <v>509</v>
      </c>
      <c r="BA31" s="819"/>
      <c r="BB31" s="819"/>
      <c r="BC31" s="819"/>
      <c r="BD31" s="819"/>
      <c r="BE31" s="820"/>
      <c r="BF31" s="820"/>
      <c r="BG31" s="820"/>
      <c r="BH31" s="820"/>
      <c r="BI31" s="821"/>
      <c r="BJ31" s="226"/>
      <c r="BK31" s="226"/>
      <c r="BL31" s="226"/>
      <c r="BM31" s="226"/>
      <c r="BN31" s="226"/>
      <c r="BO31" s="236"/>
      <c r="BP31" s="236"/>
      <c r="BQ31" s="233">
        <v>25</v>
      </c>
      <c r="BR31" s="234"/>
      <c r="BS31" s="761"/>
      <c r="BT31" s="762"/>
      <c r="BU31" s="762"/>
      <c r="BV31" s="762"/>
      <c r="BW31" s="762"/>
      <c r="BX31" s="762"/>
      <c r="BY31" s="762"/>
      <c r="BZ31" s="762"/>
      <c r="CA31" s="762"/>
      <c r="CB31" s="762"/>
      <c r="CC31" s="762"/>
      <c r="CD31" s="762"/>
      <c r="CE31" s="762"/>
      <c r="CF31" s="762"/>
      <c r="CG31" s="763"/>
      <c r="CH31" s="764"/>
      <c r="CI31" s="765"/>
      <c r="CJ31" s="765"/>
      <c r="CK31" s="765"/>
      <c r="CL31" s="766"/>
      <c r="CM31" s="764"/>
      <c r="CN31" s="765"/>
      <c r="CO31" s="765"/>
      <c r="CP31" s="765"/>
      <c r="CQ31" s="766"/>
      <c r="CR31" s="764"/>
      <c r="CS31" s="765"/>
      <c r="CT31" s="765"/>
      <c r="CU31" s="765"/>
      <c r="CV31" s="766"/>
      <c r="CW31" s="764"/>
      <c r="CX31" s="765"/>
      <c r="CY31" s="765"/>
      <c r="CZ31" s="765"/>
      <c r="DA31" s="766"/>
      <c r="DB31" s="764"/>
      <c r="DC31" s="765"/>
      <c r="DD31" s="765"/>
      <c r="DE31" s="765"/>
      <c r="DF31" s="766"/>
      <c r="DG31" s="764"/>
      <c r="DH31" s="765"/>
      <c r="DI31" s="765"/>
      <c r="DJ31" s="765"/>
      <c r="DK31" s="766"/>
      <c r="DL31" s="764"/>
      <c r="DM31" s="765"/>
      <c r="DN31" s="765"/>
      <c r="DO31" s="765"/>
      <c r="DP31" s="766"/>
      <c r="DQ31" s="764"/>
      <c r="DR31" s="765"/>
      <c r="DS31" s="765"/>
      <c r="DT31" s="765"/>
      <c r="DU31" s="766"/>
      <c r="DV31" s="761"/>
      <c r="DW31" s="762"/>
      <c r="DX31" s="762"/>
      <c r="DY31" s="762"/>
      <c r="DZ31" s="767"/>
      <c r="EA31" s="224"/>
    </row>
    <row r="32" spans="1:131" ht="26.25" customHeight="1" x14ac:dyDescent="0.15">
      <c r="A32" s="237">
        <v>5</v>
      </c>
      <c r="B32" s="768" t="s">
        <v>411</v>
      </c>
      <c r="C32" s="769"/>
      <c r="D32" s="769"/>
      <c r="E32" s="769"/>
      <c r="F32" s="769"/>
      <c r="G32" s="769"/>
      <c r="H32" s="769"/>
      <c r="I32" s="769"/>
      <c r="J32" s="769"/>
      <c r="K32" s="769"/>
      <c r="L32" s="769"/>
      <c r="M32" s="769"/>
      <c r="N32" s="769"/>
      <c r="O32" s="769"/>
      <c r="P32" s="770"/>
      <c r="Q32" s="771">
        <v>989</v>
      </c>
      <c r="R32" s="772"/>
      <c r="S32" s="772"/>
      <c r="T32" s="772"/>
      <c r="U32" s="772"/>
      <c r="V32" s="772">
        <v>982</v>
      </c>
      <c r="W32" s="772"/>
      <c r="X32" s="772"/>
      <c r="Y32" s="772"/>
      <c r="Z32" s="772"/>
      <c r="AA32" s="772">
        <v>8</v>
      </c>
      <c r="AB32" s="772"/>
      <c r="AC32" s="772"/>
      <c r="AD32" s="772"/>
      <c r="AE32" s="773"/>
      <c r="AF32" s="774">
        <v>681</v>
      </c>
      <c r="AG32" s="775"/>
      <c r="AH32" s="775"/>
      <c r="AI32" s="775"/>
      <c r="AJ32" s="776"/>
      <c r="AK32" s="822">
        <v>57</v>
      </c>
      <c r="AL32" s="818"/>
      <c r="AM32" s="818"/>
      <c r="AN32" s="818"/>
      <c r="AO32" s="818"/>
      <c r="AP32" s="818">
        <v>1657</v>
      </c>
      <c r="AQ32" s="818"/>
      <c r="AR32" s="818"/>
      <c r="AS32" s="818"/>
      <c r="AT32" s="818"/>
      <c r="AU32" s="818">
        <v>181</v>
      </c>
      <c r="AV32" s="818"/>
      <c r="AW32" s="818"/>
      <c r="AX32" s="818"/>
      <c r="AY32" s="818"/>
      <c r="AZ32" s="819" t="s">
        <v>509</v>
      </c>
      <c r="BA32" s="819"/>
      <c r="BB32" s="819"/>
      <c r="BC32" s="819"/>
      <c r="BD32" s="819"/>
      <c r="BE32" s="820" t="s">
        <v>412</v>
      </c>
      <c r="BF32" s="820"/>
      <c r="BG32" s="820"/>
      <c r="BH32" s="820"/>
      <c r="BI32" s="821"/>
      <c r="BJ32" s="226"/>
      <c r="BK32" s="226"/>
      <c r="BL32" s="226"/>
      <c r="BM32" s="226"/>
      <c r="BN32" s="226"/>
      <c r="BO32" s="236"/>
      <c r="BP32" s="236"/>
      <c r="BQ32" s="233">
        <v>26</v>
      </c>
      <c r="BR32" s="234"/>
      <c r="BS32" s="761"/>
      <c r="BT32" s="762"/>
      <c r="BU32" s="762"/>
      <c r="BV32" s="762"/>
      <c r="BW32" s="762"/>
      <c r="BX32" s="762"/>
      <c r="BY32" s="762"/>
      <c r="BZ32" s="762"/>
      <c r="CA32" s="762"/>
      <c r="CB32" s="762"/>
      <c r="CC32" s="762"/>
      <c r="CD32" s="762"/>
      <c r="CE32" s="762"/>
      <c r="CF32" s="762"/>
      <c r="CG32" s="763"/>
      <c r="CH32" s="764"/>
      <c r="CI32" s="765"/>
      <c r="CJ32" s="765"/>
      <c r="CK32" s="765"/>
      <c r="CL32" s="766"/>
      <c r="CM32" s="764"/>
      <c r="CN32" s="765"/>
      <c r="CO32" s="765"/>
      <c r="CP32" s="765"/>
      <c r="CQ32" s="766"/>
      <c r="CR32" s="764"/>
      <c r="CS32" s="765"/>
      <c r="CT32" s="765"/>
      <c r="CU32" s="765"/>
      <c r="CV32" s="766"/>
      <c r="CW32" s="764"/>
      <c r="CX32" s="765"/>
      <c r="CY32" s="765"/>
      <c r="CZ32" s="765"/>
      <c r="DA32" s="766"/>
      <c r="DB32" s="764"/>
      <c r="DC32" s="765"/>
      <c r="DD32" s="765"/>
      <c r="DE32" s="765"/>
      <c r="DF32" s="766"/>
      <c r="DG32" s="764"/>
      <c r="DH32" s="765"/>
      <c r="DI32" s="765"/>
      <c r="DJ32" s="765"/>
      <c r="DK32" s="766"/>
      <c r="DL32" s="764"/>
      <c r="DM32" s="765"/>
      <c r="DN32" s="765"/>
      <c r="DO32" s="765"/>
      <c r="DP32" s="766"/>
      <c r="DQ32" s="764"/>
      <c r="DR32" s="765"/>
      <c r="DS32" s="765"/>
      <c r="DT32" s="765"/>
      <c r="DU32" s="766"/>
      <c r="DV32" s="761"/>
      <c r="DW32" s="762"/>
      <c r="DX32" s="762"/>
      <c r="DY32" s="762"/>
      <c r="DZ32" s="767"/>
      <c r="EA32" s="224"/>
    </row>
    <row r="33" spans="1:131" ht="26.25" customHeight="1" x14ac:dyDescent="0.15">
      <c r="A33" s="237">
        <v>6</v>
      </c>
      <c r="B33" s="768" t="s">
        <v>413</v>
      </c>
      <c r="C33" s="769"/>
      <c r="D33" s="769"/>
      <c r="E33" s="769"/>
      <c r="F33" s="769"/>
      <c r="G33" s="769"/>
      <c r="H33" s="769"/>
      <c r="I33" s="769"/>
      <c r="J33" s="769"/>
      <c r="K33" s="769"/>
      <c r="L33" s="769"/>
      <c r="M33" s="769"/>
      <c r="N33" s="769"/>
      <c r="O33" s="769"/>
      <c r="P33" s="770"/>
      <c r="Q33" s="771">
        <v>1187</v>
      </c>
      <c r="R33" s="772"/>
      <c r="S33" s="772"/>
      <c r="T33" s="772"/>
      <c r="U33" s="772"/>
      <c r="V33" s="772">
        <v>1185</v>
      </c>
      <c r="W33" s="772"/>
      <c r="X33" s="772"/>
      <c r="Y33" s="772"/>
      <c r="Z33" s="772"/>
      <c r="AA33" s="772">
        <v>2</v>
      </c>
      <c r="AB33" s="772"/>
      <c r="AC33" s="772"/>
      <c r="AD33" s="772"/>
      <c r="AE33" s="773"/>
      <c r="AF33" s="774">
        <v>158</v>
      </c>
      <c r="AG33" s="775"/>
      <c r="AH33" s="775"/>
      <c r="AI33" s="775"/>
      <c r="AJ33" s="776"/>
      <c r="AK33" s="822">
        <v>397</v>
      </c>
      <c r="AL33" s="818"/>
      <c r="AM33" s="818"/>
      <c r="AN33" s="818"/>
      <c r="AO33" s="818"/>
      <c r="AP33" s="818">
        <v>5492</v>
      </c>
      <c r="AQ33" s="818"/>
      <c r="AR33" s="818"/>
      <c r="AS33" s="818"/>
      <c r="AT33" s="818"/>
      <c r="AU33" s="818">
        <v>1746</v>
      </c>
      <c r="AV33" s="818"/>
      <c r="AW33" s="818"/>
      <c r="AX33" s="818"/>
      <c r="AY33" s="818"/>
      <c r="AZ33" s="819" t="s">
        <v>509</v>
      </c>
      <c r="BA33" s="819"/>
      <c r="BB33" s="819"/>
      <c r="BC33" s="819"/>
      <c r="BD33" s="819"/>
      <c r="BE33" s="820" t="s">
        <v>414</v>
      </c>
      <c r="BF33" s="820"/>
      <c r="BG33" s="820"/>
      <c r="BH33" s="820"/>
      <c r="BI33" s="821"/>
      <c r="BJ33" s="226"/>
      <c r="BK33" s="226"/>
      <c r="BL33" s="226"/>
      <c r="BM33" s="226"/>
      <c r="BN33" s="226"/>
      <c r="BO33" s="236"/>
      <c r="BP33" s="236"/>
      <c r="BQ33" s="233">
        <v>27</v>
      </c>
      <c r="BR33" s="234"/>
      <c r="BS33" s="761"/>
      <c r="BT33" s="762"/>
      <c r="BU33" s="762"/>
      <c r="BV33" s="762"/>
      <c r="BW33" s="762"/>
      <c r="BX33" s="762"/>
      <c r="BY33" s="762"/>
      <c r="BZ33" s="762"/>
      <c r="CA33" s="762"/>
      <c r="CB33" s="762"/>
      <c r="CC33" s="762"/>
      <c r="CD33" s="762"/>
      <c r="CE33" s="762"/>
      <c r="CF33" s="762"/>
      <c r="CG33" s="763"/>
      <c r="CH33" s="764"/>
      <c r="CI33" s="765"/>
      <c r="CJ33" s="765"/>
      <c r="CK33" s="765"/>
      <c r="CL33" s="766"/>
      <c r="CM33" s="764"/>
      <c r="CN33" s="765"/>
      <c r="CO33" s="765"/>
      <c r="CP33" s="765"/>
      <c r="CQ33" s="766"/>
      <c r="CR33" s="764"/>
      <c r="CS33" s="765"/>
      <c r="CT33" s="765"/>
      <c r="CU33" s="765"/>
      <c r="CV33" s="766"/>
      <c r="CW33" s="764"/>
      <c r="CX33" s="765"/>
      <c r="CY33" s="765"/>
      <c r="CZ33" s="765"/>
      <c r="DA33" s="766"/>
      <c r="DB33" s="764"/>
      <c r="DC33" s="765"/>
      <c r="DD33" s="765"/>
      <c r="DE33" s="765"/>
      <c r="DF33" s="766"/>
      <c r="DG33" s="764"/>
      <c r="DH33" s="765"/>
      <c r="DI33" s="765"/>
      <c r="DJ33" s="765"/>
      <c r="DK33" s="766"/>
      <c r="DL33" s="764"/>
      <c r="DM33" s="765"/>
      <c r="DN33" s="765"/>
      <c r="DO33" s="765"/>
      <c r="DP33" s="766"/>
      <c r="DQ33" s="764"/>
      <c r="DR33" s="765"/>
      <c r="DS33" s="765"/>
      <c r="DT33" s="765"/>
      <c r="DU33" s="766"/>
      <c r="DV33" s="761"/>
      <c r="DW33" s="762"/>
      <c r="DX33" s="762"/>
      <c r="DY33" s="762"/>
      <c r="DZ33" s="767"/>
      <c r="EA33" s="224"/>
    </row>
    <row r="34" spans="1:131" ht="26.25" customHeight="1" x14ac:dyDescent="0.15">
      <c r="A34" s="237">
        <v>7</v>
      </c>
      <c r="B34" s="768"/>
      <c r="C34" s="769"/>
      <c r="D34" s="769"/>
      <c r="E34" s="769"/>
      <c r="F34" s="769"/>
      <c r="G34" s="769"/>
      <c r="H34" s="769"/>
      <c r="I34" s="769"/>
      <c r="J34" s="769"/>
      <c r="K34" s="769"/>
      <c r="L34" s="769"/>
      <c r="M34" s="769"/>
      <c r="N34" s="769"/>
      <c r="O34" s="769"/>
      <c r="P34" s="770"/>
      <c r="Q34" s="771"/>
      <c r="R34" s="772"/>
      <c r="S34" s="772"/>
      <c r="T34" s="772"/>
      <c r="U34" s="772"/>
      <c r="V34" s="772"/>
      <c r="W34" s="772"/>
      <c r="X34" s="772"/>
      <c r="Y34" s="772"/>
      <c r="Z34" s="772"/>
      <c r="AA34" s="772"/>
      <c r="AB34" s="772"/>
      <c r="AC34" s="772"/>
      <c r="AD34" s="772"/>
      <c r="AE34" s="773"/>
      <c r="AF34" s="774"/>
      <c r="AG34" s="775"/>
      <c r="AH34" s="775"/>
      <c r="AI34" s="775"/>
      <c r="AJ34" s="776"/>
      <c r="AK34" s="822"/>
      <c r="AL34" s="818"/>
      <c r="AM34" s="818"/>
      <c r="AN34" s="818"/>
      <c r="AO34" s="818"/>
      <c r="AP34" s="818"/>
      <c r="AQ34" s="818"/>
      <c r="AR34" s="818"/>
      <c r="AS34" s="818"/>
      <c r="AT34" s="818"/>
      <c r="AU34" s="818"/>
      <c r="AV34" s="818"/>
      <c r="AW34" s="818"/>
      <c r="AX34" s="818"/>
      <c r="AY34" s="818"/>
      <c r="AZ34" s="819"/>
      <c r="BA34" s="819"/>
      <c r="BB34" s="819"/>
      <c r="BC34" s="819"/>
      <c r="BD34" s="819"/>
      <c r="BE34" s="820"/>
      <c r="BF34" s="820"/>
      <c r="BG34" s="820"/>
      <c r="BH34" s="820"/>
      <c r="BI34" s="821"/>
      <c r="BJ34" s="226"/>
      <c r="BK34" s="226"/>
      <c r="BL34" s="226"/>
      <c r="BM34" s="226"/>
      <c r="BN34" s="226"/>
      <c r="BO34" s="236"/>
      <c r="BP34" s="236"/>
      <c r="BQ34" s="233">
        <v>28</v>
      </c>
      <c r="BR34" s="234"/>
      <c r="BS34" s="761"/>
      <c r="BT34" s="762"/>
      <c r="BU34" s="762"/>
      <c r="BV34" s="762"/>
      <c r="BW34" s="762"/>
      <c r="BX34" s="762"/>
      <c r="BY34" s="762"/>
      <c r="BZ34" s="762"/>
      <c r="CA34" s="762"/>
      <c r="CB34" s="762"/>
      <c r="CC34" s="762"/>
      <c r="CD34" s="762"/>
      <c r="CE34" s="762"/>
      <c r="CF34" s="762"/>
      <c r="CG34" s="763"/>
      <c r="CH34" s="764"/>
      <c r="CI34" s="765"/>
      <c r="CJ34" s="765"/>
      <c r="CK34" s="765"/>
      <c r="CL34" s="766"/>
      <c r="CM34" s="764"/>
      <c r="CN34" s="765"/>
      <c r="CO34" s="765"/>
      <c r="CP34" s="765"/>
      <c r="CQ34" s="766"/>
      <c r="CR34" s="764"/>
      <c r="CS34" s="765"/>
      <c r="CT34" s="765"/>
      <c r="CU34" s="765"/>
      <c r="CV34" s="766"/>
      <c r="CW34" s="764"/>
      <c r="CX34" s="765"/>
      <c r="CY34" s="765"/>
      <c r="CZ34" s="765"/>
      <c r="DA34" s="766"/>
      <c r="DB34" s="764"/>
      <c r="DC34" s="765"/>
      <c r="DD34" s="765"/>
      <c r="DE34" s="765"/>
      <c r="DF34" s="766"/>
      <c r="DG34" s="764"/>
      <c r="DH34" s="765"/>
      <c r="DI34" s="765"/>
      <c r="DJ34" s="765"/>
      <c r="DK34" s="766"/>
      <c r="DL34" s="764"/>
      <c r="DM34" s="765"/>
      <c r="DN34" s="765"/>
      <c r="DO34" s="765"/>
      <c r="DP34" s="766"/>
      <c r="DQ34" s="764"/>
      <c r="DR34" s="765"/>
      <c r="DS34" s="765"/>
      <c r="DT34" s="765"/>
      <c r="DU34" s="766"/>
      <c r="DV34" s="761"/>
      <c r="DW34" s="762"/>
      <c r="DX34" s="762"/>
      <c r="DY34" s="762"/>
      <c r="DZ34" s="767"/>
      <c r="EA34" s="224"/>
    </row>
    <row r="35" spans="1:131" ht="26.25" customHeight="1" x14ac:dyDescent="0.15">
      <c r="A35" s="237">
        <v>8</v>
      </c>
      <c r="B35" s="768"/>
      <c r="C35" s="769"/>
      <c r="D35" s="769"/>
      <c r="E35" s="769"/>
      <c r="F35" s="769"/>
      <c r="G35" s="769"/>
      <c r="H35" s="769"/>
      <c r="I35" s="769"/>
      <c r="J35" s="769"/>
      <c r="K35" s="769"/>
      <c r="L35" s="769"/>
      <c r="M35" s="769"/>
      <c r="N35" s="769"/>
      <c r="O35" s="769"/>
      <c r="P35" s="770"/>
      <c r="Q35" s="771"/>
      <c r="R35" s="772"/>
      <c r="S35" s="772"/>
      <c r="T35" s="772"/>
      <c r="U35" s="772"/>
      <c r="V35" s="772"/>
      <c r="W35" s="772"/>
      <c r="X35" s="772"/>
      <c r="Y35" s="772"/>
      <c r="Z35" s="772"/>
      <c r="AA35" s="772"/>
      <c r="AB35" s="772"/>
      <c r="AC35" s="772"/>
      <c r="AD35" s="772"/>
      <c r="AE35" s="773"/>
      <c r="AF35" s="774"/>
      <c r="AG35" s="775"/>
      <c r="AH35" s="775"/>
      <c r="AI35" s="775"/>
      <c r="AJ35" s="776"/>
      <c r="AK35" s="822"/>
      <c r="AL35" s="818"/>
      <c r="AM35" s="818"/>
      <c r="AN35" s="818"/>
      <c r="AO35" s="818"/>
      <c r="AP35" s="818"/>
      <c r="AQ35" s="818"/>
      <c r="AR35" s="818"/>
      <c r="AS35" s="818"/>
      <c r="AT35" s="818"/>
      <c r="AU35" s="818"/>
      <c r="AV35" s="818"/>
      <c r="AW35" s="818"/>
      <c r="AX35" s="818"/>
      <c r="AY35" s="818"/>
      <c r="AZ35" s="819"/>
      <c r="BA35" s="819"/>
      <c r="BB35" s="819"/>
      <c r="BC35" s="819"/>
      <c r="BD35" s="819"/>
      <c r="BE35" s="820"/>
      <c r="BF35" s="820"/>
      <c r="BG35" s="820"/>
      <c r="BH35" s="820"/>
      <c r="BI35" s="821"/>
      <c r="BJ35" s="226"/>
      <c r="BK35" s="226"/>
      <c r="BL35" s="226"/>
      <c r="BM35" s="226"/>
      <c r="BN35" s="226"/>
      <c r="BO35" s="236"/>
      <c r="BP35" s="236"/>
      <c r="BQ35" s="233">
        <v>29</v>
      </c>
      <c r="BR35" s="234"/>
      <c r="BS35" s="761"/>
      <c r="BT35" s="762"/>
      <c r="BU35" s="762"/>
      <c r="BV35" s="762"/>
      <c r="BW35" s="762"/>
      <c r="BX35" s="762"/>
      <c r="BY35" s="762"/>
      <c r="BZ35" s="762"/>
      <c r="CA35" s="762"/>
      <c r="CB35" s="762"/>
      <c r="CC35" s="762"/>
      <c r="CD35" s="762"/>
      <c r="CE35" s="762"/>
      <c r="CF35" s="762"/>
      <c r="CG35" s="763"/>
      <c r="CH35" s="764"/>
      <c r="CI35" s="765"/>
      <c r="CJ35" s="765"/>
      <c r="CK35" s="765"/>
      <c r="CL35" s="766"/>
      <c r="CM35" s="764"/>
      <c r="CN35" s="765"/>
      <c r="CO35" s="765"/>
      <c r="CP35" s="765"/>
      <c r="CQ35" s="766"/>
      <c r="CR35" s="764"/>
      <c r="CS35" s="765"/>
      <c r="CT35" s="765"/>
      <c r="CU35" s="765"/>
      <c r="CV35" s="766"/>
      <c r="CW35" s="764"/>
      <c r="CX35" s="765"/>
      <c r="CY35" s="765"/>
      <c r="CZ35" s="765"/>
      <c r="DA35" s="766"/>
      <c r="DB35" s="764"/>
      <c r="DC35" s="765"/>
      <c r="DD35" s="765"/>
      <c r="DE35" s="765"/>
      <c r="DF35" s="766"/>
      <c r="DG35" s="764"/>
      <c r="DH35" s="765"/>
      <c r="DI35" s="765"/>
      <c r="DJ35" s="765"/>
      <c r="DK35" s="766"/>
      <c r="DL35" s="764"/>
      <c r="DM35" s="765"/>
      <c r="DN35" s="765"/>
      <c r="DO35" s="765"/>
      <c r="DP35" s="766"/>
      <c r="DQ35" s="764"/>
      <c r="DR35" s="765"/>
      <c r="DS35" s="765"/>
      <c r="DT35" s="765"/>
      <c r="DU35" s="766"/>
      <c r="DV35" s="761"/>
      <c r="DW35" s="762"/>
      <c r="DX35" s="762"/>
      <c r="DY35" s="762"/>
      <c r="DZ35" s="767"/>
      <c r="EA35" s="224"/>
    </row>
    <row r="36" spans="1:131" ht="26.25" customHeight="1" x14ac:dyDescent="0.15">
      <c r="A36" s="237">
        <v>9</v>
      </c>
      <c r="B36" s="768"/>
      <c r="C36" s="769"/>
      <c r="D36" s="769"/>
      <c r="E36" s="769"/>
      <c r="F36" s="769"/>
      <c r="G36" s="769"/>
      <c r="H36" s="769"/>
      <c r="I36" s="769"/>
      <c r="J36" s="769"/>
      <c r="K36" s="769"/>
      <c r="L36" s="769"/>
      <c r="M36" s="769"/>
      <c r="N36" s="769"/>
      <c r="O36" s="769"/>
      <c r="P36" s="770"/>
      <c r="Q36" s="771"/>
      <c r="R36" s="772"/>
      <c r="S36" s="772"/>
      <c r="T36" s="772"/>
      <c r="U36" s="772"/>
      <c r="V36" s="772"/>
      <c r="W36" s="772"/>
      <c r="X36" s="772"/>
      <c r="Y36" s="772"/>
      <c r="Z36" s="772"/>
      <c r="AA36" s="772"/>
      <c r="AB36" s="772"/>
      <c r="AC36" s="772"/>
      <c r="AD36" s="772"/>
      <c r="AE36" s="773"/>
      <c r="AF36" s="774"/>
      <c r="AG36" s="775"/>
      <c r="AH36" s="775"/>
      <c r="AI36" s="775"/>
      <c r="AJ36" s="776"/>
      <c r="AK36" s="822"/>
      <c r="AL36" s="818"/>
      <c r="AM36" s="818"/>
      <c r="AN36" s="818"/>
      <c r="AO36" s="818"/>
      <c r="AP36" s="818"/>
      <c r="AQ36" s="818"/>
      <c r="AR36" s="818"/>
      <c r="AS36" s="818"/>
      <c r="AT36" s="818"/>
      <c r="AU36" s="818"/>
      <c r="AV36" s="818"/>
      <c r="AW36" s="818"/>
      <c r="AX36" s="818"/>
      <c r="AY36" s="818"/>
      <c r="AZ36" s="819"/>
      <c r="BA36" s="819"/>
      <c r="BB36" s="819"/>
      <c r="BC36" s="819"/>
      <c r="BD36" s="819"/>
      <c r="BE36" s="820"/>
      <c r="BF36" s="820"/>
      <c r="BG36" s="820"/>
      <c r="BH36" s="820"/>
      <c r="BI36" s="821"/>
      <c r="BJ36" s="226"/>
      <c r="BK36" s="226"/>
      <c r="BL36" s="226"/>
      <c r="BM36" s="226"/>
      <c r="BN36" s="226"/>
      <c r="BO36" s="236"/>
      <c r="BP36" s="236"/>
      <c r="BQ36" s="233">
        <v>30</v>
      </c>
      <c r="BR36" s="234"/>
      <c r="BS36" s="761"/>
      <c r="BT36" s="762"/>
      <c r="BU36" s="762"/>
      <c r="BV36" s="762"/>
      <c r="BW36" s="762"/>
      <c r="BX36" s="762"/>
      <c r="BY36" s="762"/>
      <c r="BZ36" s="762"/>
      <c r="CA36" s="762"/>
      <c r="CB36" s="762"/>
      <c r="CC36" s="762"/>
      <c r="CD36" s="762"/>
      <c r="CE36" s="762"/>
      <c r="CF36" s="762"/>
      <c r="CG36" s="763"/>
      <c r="CH36" s="764"/>
      <c r="CI36" s="765"/>
      <c r="CJ36" s="765"/>
      <c r="CK36" s="765"/>
      <c r="CL36" s="766"/>
      <c r="CM36" s="764"/>
      <c r="CN36" s="765"/>
      <c r="CO36" s="765"/>
      <c r="CP36" s="765"/>
      <c r="CQ36" s="766"/>
      <c r="CR36" s="764"/>
      <c r="CS36" s="765"/>
      <c r="CT36" s="765"/>
      <c r="CU36" s="765"/>
      <c r="CV36" s="766"/>
      <c r="CW36" s="764"/>
      <c r="CX36" s="765"/>
      <c r="CY36" s="765"/>
      <c r="CZ36" s="765"/>
      <c r="DA36" s="766"/>
      <c r="DB36" s="764"/>
      <c r="DC36" s="765"/>
      <c r="DD36" s="765"/>
      <c r="DE36" s="765"/>
      <c r="DF36" s="766"/>
      <c r="DG36" s="764"/>
      <c r="DH36" s="765"/>
      <c r="DI36" s="765"/>
      <c r="DJ36" s="765"/>
      <c r="DK36" s="766"/>
      <c r="DL36" s="764"/>
      <c r="DM36" s="765"/>
      <c r="DN36" s="765"/>
      <c r="DO36" s="765"/>
      <c r="DP36" s="766"/>
      <c r="DQ36" s="764"/>
      <c r="DR36" s="765"/>
      <c r="DS36" s="765"/>
      <c r="DT36" s="765"/>
      <c r="DU36" s="766"/>
      <c r="DV36" s="761"/>
      <c r="DW36" s="762"/>
      <c r="DX36" s="762"/>
      <c r="DY36" s="762"/>
      <c r="DZ36" s="767"/>
      <c r="EA36" s="224"/>
    </row>
    <row r="37" spans="1:131" ht="26.25" customHeight="1" x14ac:dyDescent="0.15">
      <c r="A37" s="237">
        <v>10</v>
      </c>
      <c r="B37" s="768"/>
      <c r="C37" s="769"/>
      <c r="D37" s="769"/>
      <c r="E37" s="769"/>
      <c r="F37" s="769"/>
      <c r="G37" s="769"/>
      <c r="H37" s="769"/>
      <c r="I37" s="769"/>
      <c r="J37" s="769"/>
      <c r="K37" s="769"/>
      <c r="L37" s="769"/>
      <c r="M37" s="769"/>
      <c r="N37" s="769"/>
      <c r="O37" s="769"/>
      <c r="P37" s="770"/>
      <c r="Q37" s="771"/>
      <c r="R37" s="772"/>
      <c r="S37" s="772"/>
      <c r="T37" s="772"/>
      <c r="U37" s="772"/>
      <c r="V37" s="772"/>
      <c r="W37" s="772"/>
      <c r="X37" s="772"/>
      <c r="Y37" s="772"/>
      <c r="Z37" s="772"/>
      <c r="AA37" s="772"/>
      <c r="AB37" s="772"/>
      <c r="AC37" s="772"/>
      <c r="AD37" s="772"/>
      <c r="AE37" s="773"/>
      <c r="AF37" s="774"/>
      <c r="AG37" s="775"/>
      <c r="AH37" s="775"/>
      <c r="AI37" s="775"/>
      <c r="AJ37" s="776"/>
      <c r="AK37" s="822"/>
      <c r="AL37" s="818"/>
      <c r="AM37" s="818"/>
      <c r="AN37" s="818"/>
      <c r="AO37" s="818"/>
      <c r="AP37" s="818"/>
      <c r="AQ37" s="818"/>
      <c r="AR37" s="818"/>
      <c r="AS37" s="818"/>
      <c r="AT37" s="818"/>
      <c r="AU37" s="818"/>
      <c r="AV37" s="818"/>
      <c r="AW37" s="818"/>
      <c r="AX37" s="818"/>
      <c r="AY37" s="818"/>
      <c r="AZ37" s="819"/>
      <c r="BA37" s="819"/>
      <c r="BB37" s="819"/>
      <c r="BC37" s="819"/>
      <c r="BD37" s="819"/>
      <c r="BE37" s="820"/>
      <c r="BF37" s="820"/>
      <c r="BG37" s="820"/>
      <c r="BH37" s="820"/>
      <c r="BI37" s="821"/>
      <c r="BJ37" s="226"/>
      <c r="BK37" s="226"/>
      <c r="BL37" s="226"/>
      <c r="BM37" s="226"/>
      <c r="BN37" s="226"/>
      <c r="BO37" s="236"/>
      <c r="BP37" s="236"/>
      <c r="BQ37" s="233">
        <v>31</v>
      </c>
      <c r="BR37" s="234"/>
      <c r="BS37" s="761"/>
      <c r="BT37" s="762"/>
      <c r="BU37" s="762"/>
      <c r="BV37" s="762"/>
      <c r="BW37" s="762"/>
      <c r="BX37" s="762"/>
      <c r="BY37" s="762"/>
      <c r="BZ37" s="762"/>
      <c r="CA37" s="762"/>
      <c r="CB37" s="762"/>
      <c r="CC37" s="762"/>
      <c r="CD37" s="762"/>
      <c r="CE37" s="762"/>
      <c r="CF37" s="762"/>
      <c r="CG37" s="763"/>
      <c r="CH37" s="764"/>
      <c r="CI37" s="765"/>
      <c r="CJ37" s="765"/>
      <c r="CK37" s="765"/>
      <c r="CL37" s="766"/>
      <c r="CM37" s="764"/>
      <c r="CN37" s="765"/>
      <c r="CO37" s="765"/>
      <c r="CP37" s="765"/>
      <c r="CQ37" s="766"/>
      <c r="CR37" s="764"/>
      <c r="CS37" s="765"/>
      <c r="CT37" s="765"/>
      <c r="CU37" s="765"/>
      <c r="CV37" s="766"/>
      <c r="CW37" s="764"/>
      <c r="CX37" s="765"/>
      <c r="CY37" s="765"/>
      <c r="CZ37" s="765"/>
      <c r="DA37" s="766"/>
      <c r="DB37" s="764"/>
      <c r="DC37" s="765"/>
      <c r="DD37" s="765"/>
      <c r="DE37" s="765"/>
      <c r="DF37" s="766"/>
      <c r="DG37" s="764"/>
      <c r="DH37" s="765"/>
      <c r="DI37" s="765"/>
      <c r="DJ37" s="765"/>
      <c r="DK37" s="766"/>
      <c r="DL37" s="764"/>
      <c r="DM37" s="765"/>
      <c r="DN37" s="765"/>
      <c r="DO37" s="765"/>
      <c r="DP37" s="766"/>
      <c r="DQ37" s="764"/>
      <c r="DR37" s="765"/>
      <c r="DS37" s="765"/>
      <c r="DT37" s="765"/>
      <c r="DU37" s="766"/>
      <c r="DV37" s="761"/>
      <c r="DW37" s="762"/>
      <c r="DX37" s="762"/>
      <c r="DY37" s="762"/>
      <c r="DZ37" s="767"/>
      <c r="EA37" s="224"/>
    </row>
    <row r="38" spans="1:131" ht="26.25" customHeight="1" x14ac:dyDescent="0.15">
      <c r="A38" s="237">
        <v>11</v>
      </c>
      <c r="B38" s="768"/>
      <c r="C38" s="769"/>
      <c r="D38" s="769"/>
      <c r="E38" s="769"/>
      <c r="F38" s="769"/>
      <c r="G38" s="769"/>
      <c r="H38" s="769"/>
      <c r="I38" s="769"/>
      <c r="J38" s="769"/>
      <c r="K38" s="769"/>
      <c r="L38" s="769"/>
      <c r="M38" s="769"/>
      <c r="N38" s="769"/>
      <c r="O38" s="769"/>
      <c r="P38" s="770"/>
      <c r="Q38" s="771"/>
      <c r="R38" s="772"/>
      <c r="S38" s="772"/>
      <c r="T38" s="772"/>
      <c r="U38" s="772"/>
      <c r="V38" s="772"/>
      <c r="W38" s="772"/>
      <c r="X38" s="772"/>
      <c r="Y38" s="772"/>
      <c r="Z38" s="772"/>
      <c r="AA38" s="772"/>
      <c r="AB38" s="772"/>
      <c r="AC38" s="772"/>
      <c r="AD38" s="772"/>
      <c r="AE38" s="773"/>
      <c r="AF38" s="774"/>
      <c r="AG38" s="775"/>
      <c r="AH38" s="775"/>
      <c r="AI38" s="775"/>
      <c r="AJ38" s="776"/>
      <c r="AK38" s="822"/>
      <c r="AL38" s="818"/>
      <c r="AM38" s="818"/>
      <c r="AN38" s="818"/>
      <c r="AO38" s="818"/>
      <c r="AP38" s="818"/>
      <c r="AQ38" s="818"/>
      <c r="AR38" s="818"/>
      <c r="AS38" s="818"/>
      <c r="AT38" s="818"/>
      <c r="AU38" s="818"/>
      <c r="AV38" s="818"/>
      <c r="AW38" s="818"/>
      <c r="AX38" s="818"/>
      <c r="AY38" s="818"/>
      <c r="AZ38" s="819"/>
      <c r="BA38" s="819"/>
      <c r="BB38" s="819"/>
      <c r="BC38" s="819"/>
      <c r="BD38" s="819"/>
      <c r="BE38" s="820"/>
      <c r="BF38" s="820"/>
      <c r="BG38" s="820"/>
      <c r="BH38" s="820"/>
      <c r="BI38" s="821"/>
      <c r="BJ38" s="226"/>
      <c r="BK38" s="226"/>
      <c r="BL38" s="226"/>
      <c r="BM38" s="226"/>
      <c r="BN38" s="226"/>
      <c r="BO38" s="236"/>
      <c r="BP38" s="236"/>
      <c r="BQ38" s="233">
        <v>32</v>
      </c>
      <c r="BR38" s="234"/>
      <c r="BS38" s="761"/>
      <c r="BT38" s="762"/>
      <c r="BU38" s="762"/>
      <c r="BV38" s="762"/>
      <c r="BW38" s="762"/>
      <c r="BX38" s="762"/>
      <c r="BY38" s="762"/>
      <c r="BZ38" s="762"/>
      <c r="CA38" s="762"/>
      <c r="CB38" s="762"/>
      <c r="CC38" s="762"/>
      <c r="CD38" s="762"/>
      <c r="CE38" s="762"/>
      <c r="CF38" s="762"/>
      <c r="CG38" s="763"/>
      <c r="CH38" s="764"/>
      <c r="CI38" s="765"/>
      <c r="CJ38" s="765"/>
      <c r="CK38" s="765"/>
      <c r="CL38" s="766"/>
      <c r="CM38" s="764"/>
      <c r="CN38" s="765"/>
      <c r="CO38" s="765"/>
      <c r="CP38" s="765"/>
      <c r="CQ38" s="766"/>
      <c r="CR38" s="764"/>
      <c r="CS38" s="765"/>
      <c r="CT38" s="765"/>
      <c r="CU38" s="765"/>
      <c r="CV38" s="766"/>
      <c r="CW38" s="764"/>
      <c r="CX38" s="765"/>
      <c r="CY38" s="765"/>
      <c r="CZ38" s="765"/>
      <c r="DA38" s="766"/>
      <c r="DB38" s="764"/>
      <c r="DC38" s="765"/>
      <c r="DD38" s="765"/>
      <c r="DE38" s="765"/>
      <c r="DF38" s="766"/>
      <c r="DG38" s="764"/>
      <c r="DH38" s="765"/>
      <c r="DI38" s="765"/>
      <c r="DJ38" s="765"/>
      <c r="DK38" s="766"/>
      <c r="DL38" s="764"/>
      <c r="DM38" s="765"/>
      <c r="DN38" s="765"/>
      <c r="DO38" s="765"/>
      <c r="DP38" s="766"/>
      <c r="DQ38" s="764"/>
      <c r="DR38" s="765"/>
      <c r="DS38" s="765"/>
      <c r="DT38" s="765"/>
      <c r="DU38" s="766"/>
      <c r="DV38" s="761"/>
      <c r="DW38" s="762"/>
      <c r="DX38" s="762"/>
      <c r="DY38" s="762"/>
      <c r="DZ38" s="767"/>
      <c r="EA38" s="224"/>
    </row>
    <row r="39" spans="1:131" ht="26.25" customHeight="1" x14ac:dyDescent="0.15">
      <c r="A39" s="237">
        <v>12</v>
      </c>
      <c r="B39" s="768"/>
      <c r="C39" s="769"/>
      <c r="D39" s="769"/>
      <c r="E39" s="769"/>
      <c r="F39" s="769"/>
      <c r="G39" s="769"/>
      <c r="H39" s="769"/>
      <c r="I39" s="769"/>
      <c r="J39" s="769"/>
      <c r="K39" s="769"/>
      <c r="L39" s="769"/>
      <c r="M39" s="769"/>
      <c r="N39" s="769"/>
      <c r="O39" s="769"/>
      <c r="P39" s="770"/>
      <c r="Q39" s="771"/>
      <c r="R39" s="772"/>
      <c r="S39" s="772"/>
      <c r="T39" s="772"/>
      <c r="U39" s="772"/>
      <c r="V39" s="772"/>
      <c r="W39" s="772"/>
      <c r="X39" s="772"/>
      <c r="Y39" s="772"/>
      <c r="Z39" s="772"/>
      <c r="AA39" s="772"/>
      <c r="AB39" s="772"/>
      <c r="AC39" s="772"/>
      <c r="AD39" s="772"/>
      <c r="AE39" s="773"/>
      <c r="AF39" s="774"/>
      <c r="AG39" s="775"/>
      <c r="AH39" s="775"/>
      <c r="AI39" s="775"/>
      <c r="AJ39" s="776"/>
      <c r="AK39" s="822"/>
      <c r="AL39" s="818"/>
      <c r="AM39" s="818"/>
      <c r="AN39" s="818"/>
      <c r="AO39" s="818"/>
      <c r="AP39" s="818"/>
      <c r="AQ39" s="818"/>
      <c r="AR39" s="818"/>
      <c r="AS39" s="818"/>
      <c r="AT39" s="818"/>
      <c r="AU39" s="818"/>
      <c r="AV39" s="818"/>
      <c r="AW39" s="818"/>
      <c r="AX39" s="818"/>
      <c r="AY39" s="818"/>
      <c r="AZ39" s="819"/>
      <c r="BA39" s="819"/>
      <c r="BB39" s="819"/>
      <c r="BC39" s="819"/>
      <c r="BD39" s="819"/>
      <c r="BE39" s="820"/>
      <c r="BF39" s="820"/>
      <c r="BG39" s="820"/>
      <c r="BH39" s="820"/>
      <c r="BI39" s="821"/>
      <c r="BJ39" s="226"/>
      <c r="BK39" s="226"/>
      <c r="BL39" s="226"/>
      <c r="BM39" s="226"/>
      <c r="BN39" s="226"/>
      <c r="BO39" s="236"/>
      <c r="BP39" s="236"/>
      <c r="BQ39" s="233">
        <v>33</v>
      </c>
      <c r="BR39" s="234"/>
      <c r="BS39" s="761"/>
      <c r="BT39" s="762"/>
      <c r="BU39" s="762"/>
      <c r="BV39" s="762"/>
      <c r="BW39" s="762"/>
      <c r="BX39" s="762"/>
      <c r="BY39" s="762"/>
      <c r="BZ39" s="762"/>
      <c r="CA39" s="762"/>
      <c r="CB39" s="762"/>
      <c r="CC39" s="762"/>
      <c r="CD39" s="762"/>
      <c r="CE39" s="762"/>
      <c r="CF39" s="762"/>
      <c r="CG39" s="763"/>
      <c r="CH39" s="764"/>
      <c r="CI39" s="765"/>
      <c r="CJ39" s="765"/>
      <c r="CK39" s="765"/>
      <c r="CL39" s="766"/>
      <c r="CM39" s="764"/>
      <c r="CN39" s="765"/>
      <c r="CO39" s="765"/>
      <c r="CP39" s="765"/>
      <c r="CQ39" s="766"/>
      <c r="CR39" s="764"/>
      <c r="CS39" s="765"/>
      <c r="CT39" s="765"/>
      <c r="CU39" s="765"/>
      <c r="CV39" s="766"/>
      <c r="CW39" s="764"/>
      <c r="CX39" s="765"/>
      <c r="CY39" s="765"/>
      <c r="CZ39" s="765"/>
      <c r="DA39" s="766"/>
      <c r="DB39" s="764"/>
      <c r="DC39" s="765"/>
      <c r="DD39" s="765"/>
      <c r="DE39" s="765"/>
      <c r="DF39" s="766"/>
      <c r="DG39" s="764"/>
      <c r="DH39" s="765"/>
      <c r="DI39" s="765"/>
      <c r="DJ39" s="765"/>
      <c r="DK39" s="766"/>
      <c r="DL39" s="764"/>
      <c r="DM39" s="765"/>
      <c r="DN39" s="765"/>
      <c r="DO39" s="765"/>
      <c r="DP39" s="766"/>
      <c r="DQ39" s="764"/>
      <c r="DR39" s="765"/>
      <c r="DS39" s="765"/>
      <c r="DT39" s="765"/>
      <c r="DU39" s="766"/>
      <c r="DV39" s="761"/>
      <c r="DW39" s="762"/>
      <c r="DX39" s="762"/>
      <c r="DY39" s="762"/>
      <c r="DZ39" s="767"/>
      <c r="EA39" s="224"/>
    </row>
    <row r="40" spans="1:131" ht="26.25" customHeight="1" x14ac:dyDescent="0.15">
      <c r="A40" s="233">
        <v>13</v>
      </c>
      <c r="B40" s="768"/>
      <c r="C40" s="769"/>
      <c r="D40" s="769"/>
      <c r="E40" s="769"/>
      <c r="F40" s="769"/>
      <c r="G40" s="769"/>
      <c r="H40" s="769"/>
      <c r="I40" s="769"/>
      <c r="J40" s="769"/>
      <c r="K40" s="769"/>
      <c r="L40" s="769"/>
      <c r="M40" s="769"/>
      <c r="N40" s="769"/>
      <c r="O40" s="769"/>
      <c r="P40" s="770"/>
      <c r="Q40" s="771"/>
      <c r="R40" s="772"/>
      <c r="S40" s="772"/>
      <c r="T40" s="772"/>
      <c r="U40" s="772"/>
      <c r="V40" s="772"/>
      <c r="W40" s="772"/>
      <c r="X40" s="772"/>
      <c r="Y40" s="772"/>
      <c r="Z40" s="772"/>
      <c r="AA40" s="772"/>
      <c r="AB40" s="772"/>
      <c r="AC40" s="772"/>
      <c r="AD40" s="772"/>
      <c r="AE40" s="773"/>
      <c r="AF40" s="774"/>
      <c r="AG40" s="775"/>
      <c r="AH40" s="775"/>
      <c r="AI40" s="775"/>
      <c r="AJ40" s="776"/>
      <c r="AK40" s="822"/>
      <c r="AL40" s="818"/>
      <c r="AM40" s="818"/>
      <c r="AN40" s="818"/>
      <c r="AO40" s="818"/>
      <c r="AP40" s="818"/>
      <c r="AQ40" s="818"/>
      <c r="AR40" s="818"/>
      <c r="AS40" s="818"/>
      <c r="AT40" s="818"/>
      <c r="AU40" s="818"/>
      <c r="AV40" s="818"/>
      <c r="AW40" s="818"/>
      <c r="AX40" s="818"/>
      <c r="AY40" s="818"/>
      <c r="AZ40" s="819"/>
      <c r="BA40" s="819"/>
      <c r="BB40" s="819"/>
      <c r="BC40" s="819"/>
      <c r="BD40" s="819"/>
      <c r="BE40" s="820"/>
      <c r="BF40" s="820"/>
      <c r="BG40" s="820"/>
      <c r="BH40" s="820"/>
      <c r="BI40" s="821"/>
      <c r="BJ40" s="226"/>
      <c r="BK40" s="226"/>
      <c r="BL40" s="226"/>
      <c r="BM40" s="226"/>
      <c r="BN40" s="226"/>
      <c r="BO40" s="236"/>
      <c r="BP40" s="236"/>
      <c r="BQ40" s="233">
        <v>34</v>
      </c>
      <c r="BR40" s="234"/>
      <c r="BS40" s="761"/>
      <c r="BT40" s="762"/>
      <c r="BU40" s="762"/>
      <c r="BV40" s="762"/>
      <c r="BW40" s="762"/>
      <c r="BX40" s="762"/>
      <c r="BY40" s="762"/>
      <c r="BZ40" s="762"/>
      <c r="CA40" s="762"/>
      <c r="CB40" s="762"/>
      <c r="CC40" s="762"/>
      <c r="CD40" s="762"/>
      <c r="CE40" s="762"/>
      <c r="CF40" s="762"/>
      <c r="CG40" s="763"/>
      <c r="CH40" s="764"/>
      <c r="CI40" s="765"/>
      <c r="CJ40" s="765"/>
      <c r="CK40" s="765"/>
      <c r="CL40" s="766"/>
      <c r="CM40" s="764"/>
      <c r="CN40" s="765"/>
      <c r="CO40" s="765"/>
      <c r="CP40" s="765"/>
      <c r="CQ40" s="766"/>
      <c r="CR40" s="764"/>
      <c r="CS40" s="765"/>
      <c r="CT40" s="765"/>
      <c r="CU40" s="765"/>
      <c r="CV40" s="766"/>
      <c r="CW40" s="764"/>
      <c r="CX40" s="765"/>
      <c r="CY40" s="765"/>
      <c r="CZ40" s="765"/>
      <c r="DA40" s="766"/>
      <c r="DB40" s="764"/>
      <c r="DC40" s="765"/>
      <c r="DD40" s="765"/>
      <c r="DE40" s="765"/>
      <c r="DF40" s="766"/>
      <c r="DG40" s="764"/>
      <c r="DH40" s="765"/>
      <c r="DI40" s="765"/>
      <c r="DJ40" s="765"/>
      <c r="DK40" s="766"/>
      <c r="DL40" s="764"/>
      <c r="DM40" s="765"/>
      <c r="DN40" s="765"/>
      <c r="DO40" s="765"/>
      <c r="DP40" s="766"/>
      <c r="DQ40" s="764"/>
      <c r="DR40" s="765"/>
      <c r="DS40" s="765"/>
      <c r="DT40" s="765"/>
      <c r="DU40" s="766"/>
      <c r="DV40" s="761"/>
      <c r="DW40" s="762"/>
      <c r="DX40" s="762"/>
      <c r="DY40" s="762"/>
      <c r="DZ40" s="767"/>
      <c r="EA40" s="224"/>
    </row>
    <row r="41" spans="1:131" ht="26.25" customHeight="1" x14ac:dyDescent="0.15">
      <c r="A41" s="233">
        <v>14</v>
      </c>
      <c r="B41" s="768"/>
      <c r="C41" s="769"/>
      <c r="D41" s="769"/>
      <c r="E41" s="769"/>
      <c r="F41" s="769"/>
      <c r="G41" s="769"/>
      <c r="H41" s="769"/>
      <c r="I41" s="769"/>
      <c r="J41" s="769"/>
      <c r="K41" s="769"/>
      <c r="L41" s="769"/>
      <c r="M41" s="769"/>
      <c r="N41" s="769"/>
      <c r="O41" s="769"/>
      <c r="P41" s="770"/>
      <c r="Q41" s="771"/>
      <c r="R41" s="772"/>
      <c r="S41" s="772"/>
      <c r="T41" s="772"/>
      <c r="U41" s="772"/>
      <c r="V41" s="772"/>
      <c r="W41" s="772"/>
      <c r="X41" s="772"/>
      <c r="Y41" s="772"/>
      <c r="Z41" s="772"/>
      <c r="AA41" s="772"/>
      <c r="AB41" s="772"/>
      <c r="AC41" s="772"/>
      <c r="AD41" s="772"/>
      <c r="AE41" s="773"/>
      <c r="AF41" s="774"/>
      <c r="AG41" s="775"/>
      <c r="AH41" s="775"/>
      <c r="AI41" s="775"/>
      <c r="AJ41" s="776"/>
      <c r="AK41" s="822"/>
      <c r="AL41" s="818"/>
      <c r="AM41" s="818"/>
      <c r="AN41" s="818"/>
      <c r="AO41" s="818"/>
      <c r="AP41" s="818"/>
      <c r="AQ41" s="818"/>
      <c r="AR41" s="818"/>
      <c r="AS41" s="818"/>
      <c r="AT41" s="818"/>
      <c r="AU41" s="818"/>
      <c r="AV41" s="818"/>
      <c r="AW41" s="818"/>
      <c r="AX41" s="818"/>
      <c r="AY41" s="818"/>
      <c r="AZ41" s="819"/>
      <c r="BA41" s="819"/>
      <c r="BB41" s="819"/>
      <c r="BC41" s="819"/>
      <c r="BD41" s="819"/>
      <c r="BE41" s="820"/>
      <c r="BF41" s="820"/>
      <c r="BG41" s="820"/>
      <c r="BH41" s="820"/>
      <c r="BI41" s="821"/>
      <c r="BJ41" s="226"/>
      <c r="BK41" s="226"/>
      <c r="BL41" s="226"/>
      <c r="BM41" s="226"/>
      <c r="BN41" s="226"/>
      <c r="BO41" s="236"/>
      <c r="BP41" s="236"/>
      <c r="BQ41" s="233">
        <v>35</v>
      </c>
      <c r="BR41" s="234"/>
      <c r="BS41" s="761"/>
      <c r="BT41" s="762"/>
      <c r="BU41" s="762"/>
      <c r="BV41" s="762"/>
      <c r="BW41" s="762"/>
      <c r="BX41" s="762"/>
      <c r="BY41" s="762"/>
      <c r="BZ41" s="762"/>
      <c r="CA41" s="762"/>
      <c r="CB41" s="762"/>
      <c r="CC41" s="762"/>
      <c r="CD41" s="762"/>
      <c r="CE41" s="762"/>
      <c r="CF41" s="762"/>
      <c r="CG41" s="763"/>
      <c r="CH41" s="764"/>
      <c r="CI41" s="765"/>
      <c r="CJ41" s="765"/>
      <c r="CK41" s="765"/>
      <c r="CL41" s="766"/>
      <c r="CM41" s="764"/>
      <c r="CN41" s="765"/>
      <c r="CO41" s="765"/>
      <c r="CP41" s="765"/>
      <c r="CQ41" s="766"/>
      <c r="CR41" s="764"/>
      <c r="CS41" s="765"/>
      <c r="CT41" s="765"/>
      <c r="CU41" s="765"/>
      <c r="CV41" s="766"/>
      <c r="CW41" s="764"/>
      <c r="CX41" s="765"/>
      <c r="CY41" s="765"/>
      <c r="CZ41" s="765"/>
      <c r="DA41" s="766"/>
      <c r="DB41" s="764"/>
      <c r="DC41" s="765"/>
      <c r="DD41" s="765"/>
      <c r="DE41" s="765"/>
      <c r="DF41" s="766"/>
      <c r="DG41" s="764"/>
      <c r="DH41" s="765"/>
      <c r="DI41" s="765"/>
      <c r="DJ41" s="765"/>
      <c r="DK41" s="766"/>
      <c r="DL41" s="764"/>
      <c r="DM41" s="765"/>
      <c r="DN41" s="765"/>
      <c r="DO41" s="765"/>
      <c r="DP41" s="766"/>
      <c r="DQ41" s="764"/>
      <c r="DR41" s="765"/>
      <c r="DS41" s="765"/>
      <c r="DT41" s="765"/>
      <c r="DU41" s="766"/>
      <c r="DV41" s="761"/>
      <c r="DW41" s="762"/>
      <c r="DX41" s="762"/>
      <c r="DY41" s="762"/>
      <c r="DZ41" s="767"/>
      <c r="EA41" s="224"/>
    </row>
    <row r="42" spans="1:131" ht="26.25" customHeight="1" x14ac:dyDescent="0.15">
      <c r="A42" s="233">
        <v>15</v>
      </c>
      <c r="B42" s="768"/>
      <c r="C42" s="769"/>
      <c r="D42" s="769"/>
      <c r="E42" s="769"/>
      <c r="F42" s="769"/>
      <c r="G42" s="769"/>
      <c r="H42" s="769"/>
      <c r="I42" s="769"/>
      <c r="J42" s="769"/>
      <c r="K42" s="769"/>
      <c r="L42" s="769"/>
      <c r="M42" s="769"/>
      <c r="N42" s="769"/>
      <c r="O42" s="769"/>
      <c r="P42" s="770"/>
      <c r="Q42" s="771"/>
      <c r="R42" s="772"/>
      <c r="S42" s="772"/>
      <c r="T42" s="772"/>
      <c r="U42" s="772"/>
      <c r="V42" s="772"/>
      <c r="W42" s="772"/>
      <c r="X42" s="772"/>
      <c r="Y42" s="772"/>
      <c r="Z42" s="772"/>
      <c r="AA42" s="772"/>
      <c r="AB42" s="772"/>
      <c r="AC42" s="772"/>
      <c r="AD42" s="772"/>
      <c r="AE42" s="773"/>
      <c r="AF42" s="774"/>
      <c r="AG42" s="775"/>
      <c r="AH42" s="775"/>
      <c r="AI42" s="775"/>
      <c r="AJ42" s="776"/>
      <c r="AK42" s="822"/>
      <c r="AL42" s="818"/>
      <c r="AM42" s="818"/>
      <c r="AN42" s="818"/>
      <c r="AO42" s="818"/>
      <c r="AP42" s="818"/>
      <c r="AQ42" s="818"/>
      <c r="AR42" s="818"/>
      <c r="AS42" s="818"/>
      <c r="AT42" s="818"/>
      <c r="AU42" s="818"/>
      <c r="AV42" s="818"/>
      <c r="AW42" s="818"/>
      <c r="AX42" s="818"/>
      <c r="AY42" s="818"/>
      <c r="AZ42" s="819"/>
      <c r="BA42" s="819"/>
      <c r="BB42" s="819"/>
      <c r="BC42" s="819"/>
      <c r="BD42" s="819"/>
      <c r="BE42" s="820"/>
      <c r="BF42" s="820"/>
      <c r="BG42" s="820"/>
      <c r="BH42" s="820"/>
      <c r="BI42" s="821"/>
      <c r="BJ42" s="226"/>
      <c r="BK42" s="226"/>
      <c r="BL42" s="226"/>
      <c r="BM42" s="226"/>
      <c r="BN42" s="226"/>
      <c r="BO42" s="236"/>
      <c r="BP42" s="236"/>
      <c r="BQ42" s="233">
        <v>36</v>
      </c>
      <c r="BR42" s="234"/>
      <c r="BS42" s="761"/>
      <c r="BT42" s="762"/>
      <c r="BU42" s="762"/>
      <c r="BV42" s="762"/>
      <c r="BW42" s="762"/>
      <c r="BX42" s="762"/>
      <c r="BY42" s="762"/>
      <c r="BZ42" s="762"/>
      <c r="CA42" s="762"/>
      <c r="CB42" s="762"/>
      <c r="CC42" s="762"/>
      <c r="CD42" s="762"/>
      <c r="CE42" s="762"/>
      <c r="CF42" s="762"/>
      <c r="CG42" s="763"/>
      <c r="CH42" s="764"/>
      <c r="CI42" s="765"/>
      <c r="CJ42" s="765"/>
      <c r="CK42" s="765"/>
      <c r="CL42" s="766"/>
      <c r="CM42" s="764"/>
      <c r="CN42" s="765"/>
      <c r="CO42" s="765"/>
      <c r="CP42" s="765"/>
      <c r="CQ42" s="766"/>
      <c r="CR42" s="764"/>
      <c r="CS42" s="765"/>
      <c r="CT42" s="765"/>
      <c r="CU42" s="765"/>
      <c r="CV42" s="766"/>
      <c r="CW42" s="764"/>
      <c r="CX42" s="765"/>
      <c r="CY42" s="765"/>
      <c r="CZ42" s="765"/>
      <c r="DA42" s="766"/>
      <c r="DB42" s="764"/>
      <c r="DC42" s="765"/>
      <c r="DD42" s="765"/>
      <c r="DE42" s="765"/>
      <c r="DF42" s="766"/>
      <c r="DG42" s="764"/>
      <c r="DH42" s="765"/>
      <c r="DI42" s="765"/>
      <c r="DJ42" s="765"/>
      <c r="DK42" s="766"/>
      <c r="DL42" s="764"/>
      <c r="DM42" s="765"/>
      <c r="DN42" s="765"/>
      <c r="DO42" s="765"/>
      <c r="DP42" s="766"/>
      <c r="DQ42" s="764"/>
      <c r="DR42" s="765"/>
      <c r="DS42" s="765"/>
      <c r="DT42" s="765"/>
      <c r="DU42" s="766"/>
      <c r="DV42" s="761"/>
      <c r="DW42" s="762"/>
      <c r="DX42" s="762"/>
      <c r="DY42" s="762"/>
      <c r="DZ42" s="767"/>
      <c r="EA42" s="224"/>
    </row>
    <row r="43" spans="1:131" ht="26.25" customHeight="1" x14ac:dyDescent="0.15">
      <c r="A43" s="233">
        <v>16</v>
      </c>
      <c r="B43" s="768"/>
      <c r="C43" s="769"/>
      <c r="D43" s="769"/>
      <c r="E43" s="769"/>
      <c r="F43" s="769"/>
      <c r="G43" s="769"/>
      <c r="H43" s="769"/>
      <c r="I43" s="769"/>
      <c r="J43" s="769"/>
      <c r="K43" s="769"/>
      <c r="L43" s="769"/>
      <c r="M43" s="769"/>
      <c r="N43" s="769"/>
      <c r="O43" s="769"/>
      <c r="P43" s="770"/>
      <c r="Q43" s="771"/>
      <c r="R43" s="772"/>
      <c r="S43" s="772"/>
      <c r="T43" s="772"/>
      <c r="U43" s="772"/>
      <c r="V43" s="772"/>
      <c r="W43" s="772"/>
      <c r="X43" s="772"/>
      <c r="Y43" s="772"/>
      <c r="Z43" s="772"/>
      <c r="AA43" s="772"/>
      <c r="AB43" s="772"/>
      <c r="AC43" s="772"/>
      <c r="AD43" s="772"/>
      <c r="AE43" s="773"/>
      <c r="AF43" s="774"/>
      <c r="AG43" s="775"/>
      <c r="AH43" s="775"/>
      <c r="AI43" s="775"/>
      <c r="AJ43" s="776"/>
      <c r="AK43" s="822"/>
      <c r="AL43" s="818"/>
      <c r="AM43" s="818"/>
      <c r="AN43" s="818"/>
      <c r="AO43" s="818"/>
      <c r="AP43" s="818"/>
      <c r="AQ43" s="818"/>
      <c r="AR43" s="818"/>
      <c r="AS43" s="818"/>
      <c r="AT43" s="818"/>
      <c r="AU43" s="818"/>
      <c r="AV43" s="818"/>
      <c r="AW43" s="818"/>
      <c r="AX43" s="818"/>
      <c r="AY43" s="818"/>
      <c r="AZ43" s="819"/>
      <c r="BA43" s="819"/>
      <c r="BB43" s="819"/>
      <c r="BC43" s="819"/>
      <c r="BD43" s="819"/>
      <c r="BE43" s="820"/>
      <c r="BF43" s="820"/>
      <c r="BG43" s="820"/>
      <c r="BH43" s="820"/>
      <c r="BI43" s="821"/>
      <c r="BJ43" s="226"/>
      <c r="BK43" s="226"/>
      <c r="BL43" s="226"/>
      <c r="BM43" s="226"/>
      <c r="BN43" s="226"/>
      <c r="BO43" s="236"/>
      <c r="BP43" s="236"/>
      <c r="BQ43" s="233">
        <v>37</v>
      </c>
      <c r="BR43" s="234"/>
      <c r="BS43" s="761"/>
      <c r="BT43" s="762"/>
      <c r="BU43" s="762"/>
      <c r="BV43" s="762"/>
      <c r="BW43" s="762"/>
      <c r="BX43" s="762"/>
      <c r="BY43" s="762"/>
      <c r="BZ43" s="762"/>
      <c r="CA43" s="762"/>
      <c r="CB43" s="762"/>
      <c r="CC43" s="762"/>
      <c r="CD43" s="762"/>
      <c r="CE43" s="762"/>
      <c r="CF43" s="762"/>
      <c r="CG43" s="763"/>
      <c r="CH43" s="764"/>
      <c r="CI43" s="765"/>
      <c r="CJ43" s="765"/>
      <c r="CK43" s="765"/>
      <c r="CL43" s="766"/>
      <c r="CM43" s="764"/>
      <c r="CN43" s="765"/>
      <c r="CO43" s="765"/>
      <c r="CP43" s="765"/>
      <c r="CQ43" s="766"/>
      <c r="CR43" s="764"/>
      <c r="CS43" s="765"/>
      <c r="CT43" s="765"/>
      <c r="CU43" s="765"/>
      <c r="CV43" s="766"/>
      <c r="CW43" s="764"/>
      <c r="CX43" s="765"/>
      <c r="CY43" s="765"/>
      <c r="CZ43" s="765"/>
      <c r="DA43" s="766"/>
      <c r="DB43" s="764"/>
      <c r="DC43" s="765"/>
      <c r="DD43" s="765"/>
      <c r="DE43" s="765"/>
      <c r="DF43" s="766"/>
      <c r="DG43" s="764"/>
      <c r="DH43" s="765"/>
      <c r="DI43" s="765"/>
      <c r="DJ43" s="765"/>
      <c r="DK43" s="766"/>
      <c r="DL43" s="764"/>
      <c r="DM43" s="765"/>
      <c r="DN43" s="765"/>
      <c r="DO43" s="765"/>
      <c r="DP43" s="766"/>
      <c r="DQ43" s="764"/>
      <c r="DR43" s="765"/>
      <c r="DS43" s="765"/>
      <c r="DT43" s="765"/>
      <c r="DU43" s="766"/>
      <c r="DV43" s="761"/>
      <c r="DW43" s="762"/>
      <c r="DX43" s="762"/>
      <c r="DY43" s="762"/>
      <c r="DZ43" s="767"/>
      <c r="EA43" s="224"/>
    </row>
    <row r="44" spans="1:131" ht="26.25" customHeight="1" x14ac:dyDescent="0.15">
      <c r="A44" s="233">
        <v>17</v>
      </c>
      <c r="B44" s="768"/>
      <c r="C44" s="769"/>
      <c r="D44" s="769"/>
      <c r="E44" s="769"/>
      <c r="F44" s="769"/>
      <c r="G44" s="769"/>
      <c r="H44" s="769"/>
      <c r="I44" s="769"/>
      <c r="J44" s="769"/>
      <c r="K44" s="769"/>
      <c r="L44" s="769"/>
      <c r="M44" s="769"/>
      <c r="N44" s="769"/>
      <c r="O44" s="769"/>
      <c r="P44" s="770"/>
      <c r="Q44" s="771"/>
      <c r="R44" s="772"/>
      <c r="S44" s="772"/>
      <c r="T44" s="772"/>
      <c r="U44" s="772"/>
      <c r="V44" s="772"/>
      <c r="W44" s="772"/>
      <c r="X44" s="772"/>
      <c r="Y44" s="772"/>
      <c r="Z44" s="772"/>
      <c r="AA44" s="772"/>
      <c r="AB44" s="772"/>
      <c r="AC44" s="772"/>
      <c r="AD44" s="772"/>
      <c r="AE44" s="773"/>
      <c r="AF44" s="774"/>
      <c r="AG44" s="775"/>
      <c r="AH44" s="775"/>
      <c r="AI44" s="775"/>
      <c r="AJ44" s="776"/>
      <c r="AK44" s="822"/>
      <c r="AL44" s="818"/>
      <c r="AM44" s="818"/>
      <c r="AN44" s="818"/>
      <c r="AO44" s="818"/>
      <c r="AP44" s="818"/>
      <c r="AQ44" s="818"/>
      <c r="AR44" s="818"/>
      <c r="AS44" s="818"/>
      <c r="AT44" s="818"/>
      <c r="AU44" s="818"/>
      <c r="AV44" s="818"/>
      <c r="AW44" s="818"/>
      <c r="AX44" s="818"/>
      <c r="AY44" s="818"/>
      <c r="AZ44" s="819"/>
      <c r="BA44" s="819"/>
      <c r="BB44" s="819"/>
      <c r="BC44" s="819"/>
      <c r="BD44" s="819"/>
      <c r="BE44" s="820"/>
      <c r="BF44" s="820"/>
      <c r="BG44" s="820"/>
      <c r="BH44" s="820"/>
      <c r="BI44" s="821"/>
      <c r="BJ44" s="226"/>
      <c r="BK44" s="226"/>
      <c r="BL44" s="226"/>
      <c r="BM44" s="226"/>
      <c r="BN44" s="226"/>
      <c r="BO44" s="236"/>
      <c r="BP44" s="236"/>
      <c r="BQ44" s="233">
        <v>38</v>
      </c>
      <c r="BR44" s="234"/>
      <c r="BS44" s="761"/>
      <c r="BT44" s="762"/>
      <c r="BU44" s="762"/>
      <c r="BV44" s="762"/>
      <c r="BW44" s="762"/>
      <c r="BX44" s="762"/>
      <c r="BY44" s="762"/>
      <c r="BZ44" s="762"/>
      <c r="CA44" s="762"/>
      <c r="CB44" s="762"/>
      <c r="CC44" s="762"/>
      <c r="CD44" s="762"/>
      <c r="CE44" s="762"/>
      <c r="CF44" s="762"/>
      <c r="CG44" s="763"/>
      <c r="CH44" s="764"/>
      <c r="CI44" s="765"/>
      <c r="CJ44" s="765"/>
      <c r="CK44" s="765"/>
      <c r="CL44" s="766"/>
      <c r="CM44" s="764"/>
      <c r="CN44" s="765"/>
      <c r="CO44" s="765"/>
      <c r="CP44" s="765"/>
      <c r="CQ44" s="766"/>
      <c r="CR44" s="764"/>
      <c r="CS44" s="765"/>
      <c r="CT44" s="765"/>
      <c r="CU44" s="765"/>
      <c r="CV44" s="766"/>
      <c r="CW44" s="764"/>
      <c r="CX44" s="765"/>
      <c r="CY44" s="765"/>
      <c r="CZ44" s="765"/>
      <c r="DA44" s="766"/>
      <c r="DB44" s="764"/>
      <c r="DC44" s="765"/>
      <c r="DD44" s="765"/>
      <c r="DE44" s="765"/>
      <c r="DF44" s="766"/>
      <c r="DG44" s="764"/>
      <c r="DH44" s="765"/>
      <c r="DI44" s="765"/>
      <c r="DJ44" s="765"/>
      <c r="DK44" s="766"/>
      <c r="DL44" s="764"/>
      <c r="DM44" s="765"/>
      <c r="DN44" s="765"/>
      <c r="DO44" s="765"/>
      <c r="DP44" s="766"/>
      <c r="DQ44" s="764"/>
      <c r="DR44" s="765"/>
      <c r="DS44" s="765"/>
      <c r="DT44" s="765"/>
      <c r="DU44" s="766"/>
      <c r="DV44" s="761"/>
      <c r="DW44" s="762"/>
      <c r="DX44" s="762"/>
      <c r="DY44" s="762"/>
      <c r="DZ44" s="767"/>
      <c r="EA44" s="224"/>
    </row>
    <row r="45" spans="1:131" ht="26.25" customHeight="1" x14ac:dyDescent="0.15">
      <c r="A45" s="233">
        <v>18</v>
      </c>
      <c r="B45" s="768"/>
      <c r="C45" s="769"/>
      <c r="D45" s="769"/>
      <c r="E45" s="769"/>
      <c r="F45" s="769"/>
      <c r="G45" s="769"/>
      <c r="H45" s="769"/>
      <c r="I45" s="769"/>
      <c r="J45" s="769"/>
      <c r="K45" s="769"/>
      <c r="L45" s="769"/>
      <c r="M45" s="769"/>
      <c r="N45" s="769"/>
      <c r="O45" s="769"/>
      <c r="P45" s="770"/>
      <c r="Q45" s="771"/>
      <c r="R45" s="772"/>
      <c r="S45" s="772"/>
      <c r="T45" s="772"/>
      <c r="U45" s="772"/>
      <c r="V45" s="772"/>
      <c r="W45" s="772"/>
      <c r="X45" s="772"/>
      <c r="Y45" s="772"/>
      <c r="Z45" s="772"/>
      <c r="AA45" s="772"/>
      <c r="AB45" s="772"/>
      <c r="AC45" s="772"/>
      <c r="AD45" s="772"/>
      <c r="AE45" s="773"/>
      <c r="AF45" s="774"/>
      <c r="AG45" s="775"/>
      <c r="AH45" s="775"/>
      <c r="AI45" s="775"/>
      <c r="AJ45" s="776"/>
      <c r="AK45" s="822"/>
      <c r="AL45" s="818"/>
      <c r="AM45" s="818"/>
      <c r="AN45" s="818"/>
      <c r="AO45" s="818"/>
      <c r="AP45" s="818"/>
      <c r="AQ45" s="818"/>
      <c r="AR45" s="818"/>
      <c r="AS45" s="818"/>
      <c r="AT45" s="818"/>
      <c r="AU45" s="818"/>
      <c r="AV45" s="818"/>
      <c r="AW45" s="818"/>
      <c r="AX45" s="818"/>
      <c r="AY45" s="818"/>
      <c r="AZ45" s="819"/>
      <c r="BA45" s="819"/>
      <c r="BB45" s="819"/>
      <c r="BC45" s="819"/>
      <c r="BD45" s="819"/>
      <c r="BE45" s="820"/>
      <c r="BF45" s="820"/>
      <c r="BG45" s="820"/>
      <c r="BH45" s="820"/>
      <c r="BI45" s="821"/>
      <c r="BJ45" s="226"/>
      <c r="BK45" s="226"/>
      <c r="BL45" s="226"/>
      <c r="BM45" s="226"/>
      <c r="BN45" s="226"/>
      <c r="BO45" s="236"/>
      <c r="BP45" s="236"/>
      <c r="BQ45" s="233">
        <v>39</v>
      </c>
      <c r="BR45" s="234"/>
      <c r="BS45" s="761"/>
      <c r="BT45" s="762"/>
      <c r="BU45" s="762"/>
      <c r="BV45" s="762"/>
      <c r="BW45" s="762"/>
      <c r="BX45" s="762"/>
      <c r="BY45" s="762"/>
      <c r="BZ45" s="762"/>
      <c r="CA45" s="762"/>
      <c r="CB45" s="762"/>
      <c r="CC45" s="762"/>
      <c r="CD45" s="762"/>
      <c r="CE45" s="762"/>
      <c r="CF45" s="762"/>
      <c r="CG45" s="763"/>
      <c r="CH45" s="764"/>
      <c r="CI45" s="765"/>
      <c r="CJ45" s="765"/>
      <c r="CK45" s="765"/>
      <c r="CL45" s="766"/>
      <c r="CM45" s="764"/>
      <c r="CN45" s="765"/>
      <c r="CO45" s="765"/>
      <c r="CP45" s="765"/>
      <c r="CQ45" s="766"/>
      <c r="CR45" s="764"/>
      <c r="CS45" s="765"/>
      <c r="CT45" s="765"/>
      <c r="CU45" s="765"/>
      <c r="CV45" s="766"/>
      <c r="CW45" s="764"/>
      <c r="CX45" s="765"/>
      <c r="CY45" s="765"/>
      <c r="CZ45" s="765"/>
      <c r="DA45" s="766"/>
      <c r="DB45" s="764"/>
      <c r="DC45" s="765"/>
      <c r="DD45" s="765"/>
      <c r="DE45" s="765"/>
      <c r="DF45" s="766"/>
      <c r="DG45" s="764"/>
      <c r="DH45" s="765"/>
      <c r="DI45" s="765"/>
      <c r="DJ45" s="765"/>
      <c r="DK45" s="766"/>
      <c r="DL45" s="764"/>
      <c r="DM45" s="765"/>
      <c r="DN45" s="765"/>
      <c r="DO45" s="765"/>
      <c r="DP45" s="766"/>
      <c r="DQ45" s="764"/>
      <c r="DR45" s="765"/>
      <c r="DS45" s="765"/>
      <c r="DT45" s="765"/>
      <c r="DU45" s="766"/>
      <c r="DV45" s="761"/>
      <c r="DW45" s="762"/>
      <c r="DX45" s="762"/>
      <c r="DY45" s="762"/>
      <c r="DZ45" s="767"/>
      <c r="EA45" s="224"/>
    </row>
    <row r="46" spans="1:131" ht="26.25" customHeight="1" x14ac:dyDescent="0.15">
      <c r="A46" s="233">
        <v>19</v>
      </c>
      <c r="B46" s="768"/>
      <c r="C46" s="769"/>
      <c r="D46" s="769"/>
      <c r="E46" s="769"/>
      <c r="F46" s="769"/>
      <c r="G46" s="769"/>
      <c r="H46" s="769"/>
      <c r="I46" s="769"/>
      <c r="J46" s="769"/>
      <c r="K46" s="769"/>
      <c r="L46" s="769"/>
      <c r="M46" s="769"/>
      <c r="N46" s="769"/>
      <c r="O46" s="769"/>
      <c r="P46" s="770"/>
      <c r="Q46" s="771"/>
      <c r="R46" s="772"/>
      <c r="S46" s="772"/>
      <c r="T46" s="772"/>
      <c r="U46" s="772"/>
      <c r="V46" s="772"/>
      <c r="W46" s="772"/>
      <c r="X46" s="772"/>
      <c r="Y46" s="772"/>
      <c r="Z46" s="772"/>
      <c r="AA46" s="772"/>
      <c r="AB46" s="772"/>
      <c r="AC46" s="772"/>
      <c r="AD46" s="772"/>
      <c r="AE46" s="773"/>
      <c r="AF46" s="774"/>
      <c r="AG46" s="775"/>
      <c r="AH46" s="775"/>
      <c r="AI46" s="775"/>
      <c r="AJ46" s="776"/>
      <c r="AK46" s="822"/>
      <c r="AL46" s="818"/>
      <c r="AM46" s="818"/>
      <c r="AN46" s="818"/>
      <c r="AO46" s="818"/>
      <c r="AP46" s="818"/>
      <c r="AQ46" s="818"/>
      <c r="AR46" s="818"/>
      <c r="AS46" s="818"/>
      <c r="AT46" s="818"/>
      <c r="AU46" s="818"/>
      <c r="AV46" s="818"/>
      <c r="AW46" s="818"/>
      <c r="AX46" s="818"/>
      <c r="AY46" s="818"/>
      <c r="AZ46" s="819"/>
      <c r="BA46" s="819"/>
      <c r="BB46" s="819"/>
      <c r="BC46" s="819"/>
      <c r="BD46" s="819"/>
      <c r="BE46" s="820"/>
      <c r="BF46" s="820"/>
      <c r="BG46" s="820"/>
      <c r="BH46" s="820"/>
      <c r="BI46" s="821"/>
      <c r="BJ46" s="226"/>
      <c r="BK46" s="226"/>
      <c r="BL46" s="226"/>
      <c r="BM46" s="226"/>
      <c r="BN46" s="226"/>
      <c r="BO46" s="236"/>
      <c r="BP46" s="236"/>
      <c r="BQ46" s="233">
        <v>40</v>
      </c>
      <c r="BR46" s="234"/>
      <c r="BS46" s="761"/>
      <c r="BT46" s="762"/>
      <c r="BU46" s="762"/>
      <c r="BV46" s="762"/>
      <c r="BW46" s="762"/>
      <c r="BX46" s="762"/>
      <c r="BY46" s="762"/>
      <c r="BZ46" s="762"/>
      <c r="CA46" s="762"/>
      <c r="CB46" s="762"/>
      <c r="CC46" s="762"/>
      <c r="CD46" s="762"/>
      <c r="CE46" s="762"/>
      <c r="CF46" s="762"/>
      <c r="CG46" s="763"/>
      <c r="CH46" s="764"/>
      <c r="CI46" s="765"/>
      <c r="CJ46" s="765"/>
      <c r="CK46" s="765"/>
      <c r="CL46" s="766"/>
      <c r="CM46" s="764"/>
      <c r="CN46" s="765"/>
      <c r="CO46" s="765"/>
      <c r="CP46" s="765"/>
      <c r="CQ46" s="766"/>
      <c r="CR46" s="764"/>
      <c r="CS46" s="765"/>
      <c r="CT46" s="765"/>
      <c r="CU46" s="765"/>
      <c r="CV46" s="766"/>
      <c r="CW46" s="764"/>
      <c r="CX46" s="765"/>
      <c r="CY46" s="765"/>
      <c r="CZ46" s="765"/>
      <c r="DA46" s="766"/>
      <c r="DB46" s="764"/>
      <c r="DC46" s="765"/>
      <c r="DD46" s="765"/>
      <c r="DE46" s="765"/>
      <c r="DF46" s="766"/>
      <c r="DG46" s="764"/>
      <c r="DH46" s="765"/>
      <c r="DI46" s="765"/>
      <c r="DJ46" s="765"/>
      <c r="DK46" s="766"/>
      <c r="DL46" s="764"/>
      <c r="DM46" s="765"/>
      <c r="DN46" s="765"/>
      <c r="DO46" s="765"/>
      <c r="DP46" s="766"/>
      <c r="DQ46" s="764"/>
      <c r="DR46" s="765"/>
      <c r="DS46" s="765"/>
      <c r="DT46" s="765"/>
      <c r="DU46" s="766"/>
      <c r="DV46" s="761"/>
      <c r="DW46" s="762"/>
      <c r="DX46" s="762"/>
      <c r="DY46" s="762"/>
      <c r="DZ46" s="767"/>
      <c r="EA46" s="224"/>
    </row>
    <row r="47" spans="1:131" ht="26.25" customHeight="1" x14ac:dyDescent="0.15">
      <c r="A47" s="233">
        <v>20</v>
      </c>
      <c r="B47" s="768"/>
      <c r="C47" s="769"/>
      <c r="D47" s="769"/>
      <c r="E47" s="769"/>
      <c r="F47" s="769"/>
      <c r="G47" s="769"/>
      <c r="H47" s="769"/>
      <c r="I47" s="769"/>
      <c r="J47" s="769"/>
      <c r="K47" s="769"/>
      <c r="L47" s="769"/>
      <c r="M47" s="769"/>
      <c r="N47" s="769"/>
      <c r="O47" s="769"/>
      <c r="P47" s="770"/>
      <c r="Q47" s="771"/>
      <c r="R47" s="772"/>
      <c r="S47" s="772"/>
      <c r="T47" s="772"/>
      <c r="U47" s="772"/>
      <c r="V47" s="772"/>
      <c r="W47" s="772"/>
      <c r="X47" s="772"/>
      <c r="Y47" s="772"/>
      <c r="Z47" s="772"/>
      <c r="AA47" s="772"/>
      <c r="AB47" s="772"/>
      <c r="AC47" s="772"/>
      <c r="AD47" s="772"/>
      <c r="AE47" s="773"/>
      <c r="AF47" s="774"/>
      <c r="AG47" s="775"/>
      <c r="AH47" s="775"/>
      <c r="AI47" s="775"/>
      <c r="AJ47" s="776"/>
      <c r="AK47" s="822"/>
      <c r="AL47" s="818"/>
      <c r="AM47" s="818"/>
      <c r="AN47" s="818"/>
      <c r="AO47" s="818"/>
      <c r="AP47" s="818"/>
      <c r="AQ47" s="818"/>
      <c r="AR47" s="818"/>
      <c r="AS47" s="818"/>
      <c r="AT47" s="818"/>
      <c r="AU47" s="818"/>
      <c r="AV47" s="818"/>
      <c r="AW47" s="818"/>
      <c r="AX47" s="818"/>
      <c r="AY47" s="818"/>
      <c r="AZ47" s="819"/>
      <c r="BA47" s="819"/>
      <c r="BB47" s="819"/>
      <c r="BC47" s="819"/>
      <c r="BD47" s="819"/>
      <c r="BE47" s="820"/>
      <c r="BF47" s="820"/>
      <c r="BG47" s="820"/>
      <c r="BH47" s="820"/>
      <c r="BI47" s="821"/>
      <c r="BJ47" s="226"/>
      <c r="BK47" s="226"/>
      <c r="BL47" s="226"/>
      <c r="BM47" s="226"/>
      <c r="BN47" s="226"/>
      <c r="BO47" s="236"/>
      <c r="BP47" s="236"/>
      <c r="BQ47" s="233">
        <v>41</v>
      </c>
      <c r="BR47" s="234"/>
      <c r="BS47" s="761"/>
      <c r="BT47" s="762"/>
      <c r="BU47" s="762"/>
      <c r="BV47" s="762"/>
      <c r="BW47" s="762"/>
      <c r="BX47" s="762"/>
      <c r="BY47" s="762"/>
      <c r="BZ47" s="762"/>
      <c r="CA47" s="762"/>
      <c r="CB47" s="762"/>
      <c r="CC47" s="762"/>
      <c r="CD47" s="762"/>
      <c r="CE47" s="762"/>
      <c r="CF47" s="762"/>
      <c r="CG47" s="763"/>
      <c r="CH47" s="764"/>
      <c r="CI47" s="765"/>
      <c r="CJ47" s="765"/>
      <c r="CK47" s="765"/>
      <c r="CL47" s="766"/>
      <c r="CM47" s="764"/>
      <c r="CN47" s="765"/>
      <c r="CO47" s="765"/>
      <c r="CP47" s="765"/>
      <c r="CQ47" s="766"/>
      <c r="CR47" s="764"/>
      <c r="CS47" s="765"/>
      <c r="CT47" s="765"/>
      <c r="CU47" s="765"/>
      <c r="CV47" s="766"/>
      <c r="CW47" s="764"/>
      <c r="CX47" s="765"/>
      <c r="CY47" s="765"/>
      <c r="CZ47" s="765"/>
      <c r="DA47" s="766"/>
      <c r="DB47" s="764"/>
      <c r="DC47" s="765"/>
      <c r="DD47" s="765"/>
      <c r="DE47" s="765"/>
      <c r="DF47" s="766"/>
      <c r="DG47" s="764"/>
      <c r="DH47" s="765"/>
      <c r="DI47" s="765"/>
      <c r="DJ47" s="765"/>
      <c r="DK47" s="766"/>
      <c r="DL47" s="764"/>
      <c r="DM47" s="765"/>
      <c r="DN47" s="765"/>
      <c r="DO47" s="765"/>
      <c r="DP47" s="766"/>
      <c r="DQ47" s="764"/>
      <c r="DR47" s="765"/>
      <c r="DS47" s="765"/>
      <c r="DT47" s="765"/>
      <c r="DU47" s="766"/>
      <c r="DV47" s="761"/>
      <c r="DW47" s="762"/>
      <c r="DX47" s="762"/>
      <c r="DY47" s="762"/>
      <c r="DZ47" s="767"/>
      <c r="EA47" s="224"/>
    </row>
    <row r="48" spans="1:131" ht="26.25" customHeight="1" x14ac:dyDescent="0.15">
      <c r="A48" s="233">
        <v>21</v>
      </c>
      <c r="B48" s="768"/>
      <c r="C48" s="769"/>
      <c r="D48" s="769"/>
      <c r="E48" s="769"/>
      <c r="F48" s="769"/>
      <c r="G48" s="769"/>
      <c r="H48" s="769"/>
      <c r="I48" s="769"/>
      <c r="J48" s="769"/>
      <c r="K48" s="769"/>
      <c r="L48" s="769"/>
      <c r="M48" s="769"/>
      <c r="N48" s="769"/>
      <c r="O48" s="769"/>
      <c r="P48" s="770"/>
      <c r="Q48" s="771"/>
      <c r="R48" s="772"/>
      <c r="S48" s="772"/>
      <c r="T48" s="772"/>
      <c r="U48" s="772"/>
      <c r="V48" s="772"/>
      <c r="W48" s="772"/>
      <c r="X48" s="772"/>
      <c r="Y48" s="772"/>
      <c r="Z48" s="772"/>
      <c r="AA48" s="772"/>
      <c r="AB48" s="772"/>
      <c r="AC48" s="772"/>
      <c r="AD48" s="772"/>
      <c r="AE48" s="773"/>
      <c r="AF48" s="774"/>
      <c r="AG48" s="775"/>
      <c r="AH48" s="775"/>
      <c r="AI48" s="775"/>
      <c r="AJ48" s="776"/>
      <c r="AK48" s="822"/>
      <c r="AL48" s="818"/>
      <c r="AM48" s="818"/>
      <c r="AN48" s="818"/>
      <c r="AO48" s="818"/>
      <c r="AP48" s="818"/>
      <c r="AQ48" s="818"/>
      <c r="AR48" s="818"/>
      <c r="AS48" s="818"/>
      <c r="AT48" s="818"/>
      <c r="AU48" s="818"/>
      <c r="AV48" s="818"/>
      <c r="AW48" s="818"/>
      <c r="AX48" s="818"/>
      <c r="AY48" s="818"/>
      <c r="AZ48" s="819"/>
      <c r="BA48" s="819"/>
      <c r="BB48" s="819"/>
      <c r="BC48" s="819"/>
      <c r="BD48" s="819"/>
      <c r="BE48" s="820"/>
      <c r="BF48" s="820"/>
      <c r="BG48" s="820"/>
      <c r="BH48" s="820"/>
      <c r="BI48" s="821"/>
      <c r="BJ48" s="226"/>
      <c r="BK48" s="226"/>
      <c r="BL48" s="226"/>
      <c r="BM48" s="226"/>
      <c r="BN48" s="226"/>
      <c r="BO48" s="236"/>
      <c r="BP48" s="236"/>
      <c r="BQ48" s="233">
        <v>42</v>
      </c>
      <c r="BR48" s="234"/>
      <c r="BS48" s="761"/>
      <c r="BT48" s="762"/>
      <c r="BU48" s="762"/>
      <c r="BV48" s="762"/>
      <c r="BW48" s="762"/>
      <c r="BX48" s="762"/>
      <c r="BY48" s="762"/>
      <c r="BZ48" s="762"/>
      <c r="CA48" s="762"/>
      <c r="CB48" s="762"/>
      <c r="CC48" s="762"/>
      <c r="CD48" s="762"/>
      <c r="CE48" s="762"/>
      <c r="CF48" s="762"/>
      <c r="CG48" s="763"/>
      <c r="CH48" s="764"/>
      <c r="CI48" s="765"/>
      <c r="CJ48" s="765"/>
      <c r="CK48" s="765"/>
      <c r="CL48" s="766"/>
      <c r="CM48" s="764"/>
      <c r="CN48" s="765"/>
      <c r="CO48" s="765"/>
      <c r="CP48" s="765"/>
      <c r="CQ48" s="766"/>
      <c r="CR48" s="764"/>
      <c r="CS48" s="765"/>
      <c r="CT48" s="765"/>
      <c r="CU48" s="765"/>
      <c r="CV48" s="766"/>
      <c r="CW48" s="764"/>
      <c r="CX48" s="765"/>
      <c r="CY48" s="765"/>
      <c r="CZ48" s="765"/>
      <c r="DA48" s="766"/>
      <c r="DB48" s="764"/>
      <c r="DC48" s="765"/>
      <c r="DD48" s="765"/>
      <c r="DE48" s="765"/>
      <c r="DF48" s="766"/>
      <c r="DG48" s="764"/>
      <c r="DH48" s="765"/>
      <c r="DI48" s="765"/>
      <c r="DJ48" s="765"/>
      <c r="DK48" s="766"/>
      <c r="DL48" s="764"/>
      <c r="DM48" s="765"/>
      <c r="DN48" s="765"/>
      <c r="DO48" s="765"/>
      <c r="DP48" s="766"/>
      <c r="DQ48" s="764"/>
      <c r="DR48" s="765"/>
      <c r="DS48" s="765"/>
      <c r="DT48" s="765"/>
      <c r="DU48" s="766"/>
      <c r="DV48" s="761"/>
      <c r="DW48" s="762"/>
      <c r="DX48" s="762"/>
      <c r="DY48" s="762"/>
      <c r="DZ48" s="767"/>
      <c r="EA48" s="224"/>
    </row>
    <row r="49" spans="1:131" ht="26.25" customHeight="1" x14ac:dyDescent="0.15">
      <c r="A49" s="233">
        <v>22</v>
      </c>
      <c r="B49" s="768"/>
      <c r="C49" s="769"/>
      <c r="D49" s="769"/>
      <c r="E49" s="769"/>
      <c r="F49" s="769"/>
      <c r="G49" s="769"/>
      <c r="H49" s="769"/>
      <c r="I49" s="769"/>
      <c r="J49" s="769"/>
      <c r="K49" s="769"/>
      <c r="L49" s="769"/>
      <c r="M49" s="769"/>
      <c r="N49" s="769"/>
      <c r="O49" s="769"/>
      <c r="P49" s="770"/>
      <c r="Q49" s="771"/>
      <c r="R49" s="772"/>
      <c r="S49" s="772"/>
      <c r="T49" s="772"/>
      <c r="U49" s="772"/>
      <c r="V49" s="772"/>
      <c r="W49" s="772"/>
      <c r="X49" s="772"/>
      <c r="Y49" s="772"/>
      <c r="Z49" s="772"/>
      <c r="AA49" s="772"/>
      <c r="AB49" s="772"/>
      <c r="AC49" s="772"/>
      <c r="AD49" s="772"/>
      <c r="AE49" s="773"/>
      <c r="AF49" s="774"/>
      <c r="AG49" s="775"/>
      <c r="AH49" s="775"/>
      <c r="AI49" s="775"/>
      <c r="AJ49" s="776"/>
      <c r="AK49" s="822"/>
      <c r="AL49" s="818"/>
      <c r="AM49" s="818"/>
      <c r="AN49" s="818"/>
      <c r="AO49" s="818"/>
      <c r="AP49" s="818"/>
      <c r="AQ49" s="818"/>
      <c r="AR49" s="818"/>
      <c r="AS49" s="818"/>
      <c r="AT49" s="818"/>
      <c r="AU49" s="818"/>
      <c r="AV49" s="818"/>
      <c r="AW49" s="818"/>
      <c r="AX49" s="818"/>
      <c r="AY49" s="818"/>
      <c r="AZ49" s="819"/>
      <c r="BA49" s="819"/>
      <c r="BB49" s="819"/>
      <c r="BC49" s="819"/>
      <c r="BD49" s="819"/>
      <c r="BE49" s="820"/>
      <c r="BF49" s="820"/>
      <c r="BG49" s="820"/>
      <c r="BH49" s="820"/>
      <c r="BI49" s="821"/>
      <c r="BJ49" s="226"/>
      <c r="BK49" s="226"/>
      <c r="BL49" s="226"/>
      <c r="BM49" s="226"/>
      <c r="BN49" s="226"/>
      <c r="BO49" s="236"/>
      <c r="BP49" s="236"/>
      <c r="BQ49" s="233">
        <v>43</v>
      </c>
      <c r="BR49" s="234"/>
      <c r="BS49" s="761"/>
      <c r="BT49" s="762"/>
      <c r="BU49" s="762"/>
      <c r="BV49" s="762"/>
      <c r="BW49" s="762"/>
      <c r="BX49" s="762"/>
      <c r="BY49" s="762"/>
      <c r="BZ49" s="762"/>
      <c r="CA49" s="762"/>
      <c r="CB49" s="762"/>
      <c r="CC49" s="762"/>
      <c r="CD49" s="762"/>
      <c r="CE49" s="762"/>
      <c r="CF49" s="762"/>
      <c r="CG49" s="763"/>
      <c r="CH49" s="764"/>
      <c r="CI49" s="765"/>
      <c r="CJ49" s="765"/>
      <c r="CK49" s="765"/>
      <c r="CL49" s="766"/>
      <c r="CM49" s="764"/>
      <c r="CN49" s="765"/>
      <c r="CO49" s="765"/>
      <c r="CP49" s="765"/>
      <c r="CQ49" s="766"/>
      <c r="CR49" s="764"/>
      <c r="CS49" s="765"/>
      <c r="CT49" s="765"/>
      <c r="CU49" s="765"/>
      <c r="CV49" s="766"/>
      <c r="CW49" s="764"/>
      <c r="CX49" s="765"/>
      <c r="CY49" s="765"/>
      <c r="CZ49" s="765"/>
      <c r="DA49" s="766"/>
      <c r="DB49" s="764"/>
      <c r="DC49" s="765"/>
      <c r="DD49" s="765"/>
      <c r="DE49" s="765"/>
      <c r="DF49" s="766"/>
      <c r="DG49" s="764"/>
      <c r="DH49" s="765"/>
      <c r="DI49" s="765"/>
      <c r="DJ49" s="765"/>
      <c r="DK49" s="766"/>
      <c r="DL49" s="764"/>
      <c r="DM49" s="765"/>
      <c r="DN49" s="765"/>
      <c r="DO49" s="765"/>
      <c r="DP49" s="766"/>
      <c r="DQ49" s="764"/>
      <c r="DR49" s="765"/>
      <c r="DS49" s="765"/>
      <c r="DT49" s="765"/>
      <c r="DU49" s="766"/>
      <c r="DV49" s="761"/>
      <c r="DW49" s="762"/>
      <c r="DX49" s="762"/>
      <c r="DY49" s="762"/>
      <c r="DZ49" s="767"/>
      <c r="EA49" s="224"/>
    </row>
    <row r="50" spans="1:131" ht="26.25" customHeight="1" x14ac:dyDescent="0.15">
      <c r="A50" s="233">
        <v>23</v>
      </c>
      <c r="B50" s="768"/>
      <c r="C50" s="769"/>
      <c r="D50" s="769"/>
      <c r="E50" s="769"/>
      <c r="F50" s="769"/>
      <c r="G50" s="769"/>
      <c r="H50" s="769"/>
      <c r="I50" s="769"/>
      <c r="J50" s="769"/>
      <c r="K50" s="769"/>
      <c r="L50" s="769"/>
      <c r="M50" s="769"/>
      <c r="N50" s="769"/>
      <c r="O50" s="769"/>
      <c r="P50" s="770"/>
      <c r="Q50" s="823"/>
      <c r="R50" s="824"/>
      <c r="S50" s="824"/>
      <c r="T50" s="824"/>
      <c r="U50" s="824"/>
      <c r="V50" s="824"/>
      <c r="W50" s="824"/>
      <c r="X50" s="824"/>
      <c r="Y50" s="824"/>
      <c r="Z50" s="824"/>
      <c r="AA50" s="824"/>
      <c r="AB50" s="824"/>
      <c r="AC50" s="824"/>
      <c r="AD50" s="824"/>
      <c r="AE50" s="825"/>
      <c r="AF50" s="774"/>
      <c r="AG50" s="775"/>
      <c r="AH50" s="775"/>
      <c r="AI50" s="775"/>
      <c r="AJ50" s="776"/>
      <c r="AK50" s="827"/>
      <c r="AL50" s="824"/>
      <c r="AM50" s="824"/>
      <c r="AN50" s="824"/>
      <c r="AO50" s="824"/>
      <c r="AP50" s="824"/>
      <c r="AQ50" s="824"/>
      <c r="AR50" s="824"/>
      <c r="AS50" s="824"/>
      <c r="AT50" s="824"/>
      <c r="AU50" s="824"/>
      <c r="AV50" s="824"/>
      <c r="AW50" s="824"/>
      <c r="AX50" s="824"/>
      <c r="AY50" s="824"/>
      <c r="AZ50" s="826"/>
      <c r="BA50" s="826"/>
      <c r="BB50" s="826"/>
      <c r="BC50" s="826"/>
      <c r="BD50" s="826"/>
      <c r="BE50" s="820"/>
      <c r="BF50" s="820"/>
      <c r="BG50" s="820"/>
      <c r="BH50" s="820"/>
      <c r="BI50" s="821"/>
      <c r="BJ50" s="226"/>
      <c r="BK50" s="226"/>
      <c r="BL50" s="226"/>
      <c r="BM50" s="226"/>
      <c r="BN50" s="226"/>
      <c r="BO50" s="236"/>
      <c r="BP50" s="236"/>
      <c r="BQ50" s="233">
        <v>44</v>
      </c>
      <c r="BR50" s="234"/>
      <c r="BS50" s="761"/>
      <c r="BT50" s="762"/>
      <c r="BU50" s="762"/>
      <c r="BV50" s="762"/>
      <c r="BW50" s="762"/>
      <c r="BX50" s="762"/>
      <c r="BY50" s="762"/>
      <c r="BZ50" s="762"/>
      <c r="CA50" s="762"/>
      <c r="CB50" s="762"/>
      <c r="CC50" s="762"/>
      <c r="CD50" s="762"/>
      <c r="CE50" s="762"/>
      <c r="CF50" s="762"/>
      <c r="CG50" s="763"/>
      <c r="CH50" s="764"/>
      <c r="CI50" s="765"/>
      <c r="CJ50" s="765"/>
      <c r="CK50" s="765"/>
      <c r="CL50" s="766"/>
      <c r="CM50" s="764"/>
      <c r="CN50" s="765"/>
      <c r="CO50" s="765"/>
      <c r="CP50" s="765"/>
      <c r="CQ50" s="766"/>
      <c r="CR50" s="764"/>
      <c r="CS50" s="765"/>
      <c r="CT50" s="765"/>
      <c r="CU50" s="765"/>
      <c r="CV50" s="766"/>
      <c r="CW50" s="764"/>
      <c r="CX50" s="765"/>
      <c r="CY50" s="765"/>
      <c r="CZ50" s="765"/>
      <c r="DA50" s="766"/>
      <c r="DB50" s="764"/>
      <c r="DC50" s="765"/>
      <c r="DD50" s="765"/>
      <c r="DE50" s="765"/>
      <c r="DF50" s="766"/>
      <c r="DG50" s="764"/>
      <c r="DH50" s="765"/>
      <c r="DI50" s="765"/>
      <c r="DJ50" s="765"/>
      <c r="DK50" s="766"/>
      <c r="DL50" s="764"/>
      <c r="DM50" s="765"/>
      <c r="DN50" s="765"/>
      <c r="DO50" s="765"/>
      <c r="DP50" s="766"/>
      <c r="DQ50" s="764"/>
      <c r="DR50" s="765"/>
      <c r="DS50" s="765"/>
      <c r="DT50" s="765"/>
      <c r="DU50" s="766"/>
      <c r="DV50" s="761"/>
      <c r="DW50" s="762"/>
      <c r="DX50" s="762"/>
      <c r="DY50" s="762"/>
      <c r="DZ50" s="767"/>
      <c r="EA50" s="224"/>
    </row>
    <row r="51" spans="1:131" ht="26.25" customHeight="1" x14ac:dyDescent="0.15">
      <c r="A51" s="233">
        <v>24</v>
      </c>
      <c r="B51" s="768"/>
      <c r="C51" s="769"/>
      <c r="D51" s="769"/>
      <c r="E51" s="769"/>
      <c r="F51" s="769"/>
      <c r="G51" s="769"/>
      <c r="H51" s="769"/>
      <c r="I51" s="769"/>
      <c r="J51" s="769"/>
      <c r="K51" s="769"/>
      <c r="L51" s="769"/>
      <c r="M51" s="769"/>
      <c r="N51" s="769"/>
      <c r="O51" s="769"/>
      <c r="P51" s="770"/>
      <c r="Q51" s="823"/>
      <c r="R51" s="824"/>
      <c r="S51" s="824"/>
      <c r="T51" s="824"/>
      <c r="U51" s="824"/>
      <c r="V51" s="824"/>
      <c r="W51" s="824"/>
      <c r="X51" s="824"/>
      <c r="Y51" s="824"/>
      <c r="Z51" s="824"/>
      <c r="AA51" s="824"/>
      <c r="AB51" s="824"/>
      <c r="AC51" s="824"/>
      <c r="AD51" s="824"/>
      <c r="AE51" s="825"/>
      <c r="AF51" s="774"/>
      <c r="AG51" s="775"/>
      <c r="AH51" s="775"/>
      <c r="AI51" s="775"/>
      <c r="AJ51" s="776"/>
      <c r="AK51" s="827"/>
      <c r="AL51" s="824"/>
      <c r="AM51" s="824"/>
      <c r="AN51" s="824"/>
      <c r="AO51" s="824"/>
      <c r="AP51" s="824"/>
      <c r="AQ51" s="824"/>
      <c r="AR51" s="824"/>
      <c r="AS51" s="824"/>
      <c r="AT51" s="824"/>
      <c r="AU51" s="824"/>
      <c r="AV51" s="824"/>
      <c r="AW51" s="824"/>
      <c r="AX51" s="824"/>
      <c r="AY51" s="824"/>
      <c r="AZ51" s="826"/>
      <c r="BA51" s="826"/>
      <c r="BB51" s="826"/>
      <c r="BC51" s="826"/>
      <c r="BD51" s="826"/>
      <c r="BE51" s="820"/>
      <c r="BF51" s="820"/>
      <c r="BG51" s="820"/>
      <c r="BH51" s="820"/>
      <c r="BI51" s="821"/>
      <c r="BJ51" s="226"/>
      <c r="BK51" s="226"/>
      <c r="BL51" s="226"/>
      <c r="BM51" s="226"/>
      <c r="BN51" s="226"/>
      <c r="BO51" s="236"/>
      <c r="BP51" s="236"/>
      <c r="BQ51" s="233">
        <v>45</v>
      </c>
      <c r="BR51" s="234"/>
      <c r="BS51" s="761"/>
      <c r="BT51" s="762"/>
      <c r="BU51" s="762"/>
      <c r="BV51" s="762"/>
      <c r="BW51" s="762"/>
      <c r="BX51" s="762"/>
      <c r="BY51" s="762"/>
      <c r="BZ51" s="762"/>
      <c r="CA51" s="762"/>
      <c r="CB51" s="762"/>
      <c r="CC51" s="762"/>
      <c r="CD51" s="762"/>
      <c r="CE51" s="762"/>
      <c r="CF51" s="762"/>
      <c r="CG51" s="763"/>
      <c r="CH51" s="764"/>
      <c r="CI51" s="765"/>
      <c r="CJ51" s="765"/>
      <c r="CK51" s="765"/>
      <c r="CL51" s="766"/>
      <c r="CM51" s="764"/>
      <c r="CN51" s="765"/>
      <c r="CO51" s="765"/>
      <c r="CP51" s="765"/>
      <c r="CQ51" s="766"/>
      <c r="CR51" s="764"/>
      <c r="CS51" s="765"/>
      <c r="CT51" s="765"/>
      <c r="CU51" s="765"/>
      <c r="CV51" s="766"/>
      <c r="CW51" s="764"/>
      <c r="CX51" s="765"/>
      <c r="CY51" s="765"/>
      <c r="CZ51" s="765"/>
      <c r="DA51" s="766"/>
      <c r="DB51" s="764"/>
      <c r="DC51" s="765"/>
      <c r="DD51" s="765"/>
      <c r="DE51" s="765"/>
      <c r="DF51" s="766"/>
      <c r="DG51" s="764"/>
      <c r="DH51" s="765"/>
      <c r="DI51" s="765"/>
      <c r="DJ51" s="765"/>
      <c r="DK51" s="766"/>
      <c r="DL51" s="764"/>
      <c r="DM51" s="765"/>
      <c r="DN51" s="765"/>
      <c r="DO51" s="765"/>
      <c r="DP51" s="766"/>
      <c r="DQ51" s="764"/>
      <c r="DR51" s="765"/>
      <c r="DS51" s="765"/>
      <c r="DT51" s="765"/>
      <c r="DU51" s="766"/>
      <c r="DV51" s="761"/>
      <c r="DW51" s="762"/>
      <c r="DX51" s="762"/>
      <c r="DY51" s="762"/>
      <c r="DZ51" s="767"/>
      <c r="EA51" s="224"/>
    </row>
    <row r="52" spans="1:131" ht="26.25" customHeight="1" x14ac:dyDescent="0.15">
      <c r="A52" s="233">
        <v>25</v>
      </c>
      <c r="B52" s="768"/>
      <c r="C52" s="769"/>
      <c r="D52" s="769"/>
      <c r="E52" s="769"/>
      <c r="F52" s="769"/>
      <c r="G52" s="769"/>
      <c r="H52" s="769"/>
      <c r="I52" s="769"/>
      <c r="J52" s="769"/>
      <c r="K52" s="769"/>
      <c r="L52" s="769"/>
      <c r="M52" s="769"/>
      <c r="N52" s="769"/>
      <c r="O52" s="769"/>
      <c r="P52" s="770"/>
      <c r="Q52" s="823"/>
      <c r="R52" s="824"/>
      <c r="S52" s="824"/>
      <c r="T52" s="824"/>
      <c r="U52" s="824"/>
      <c r="V52" s="824"/>
      <c r="W52" s="824"/>
      <c r="X52" s="824"/>
      <c r="Y52" s="824"/>
      <c r="Z52" s="824"/>
      <c r="AA52" s="824"/>
      <c r="AB52" s="824"/>
      <c r="AC52" s="824"/>
      <c r="AD52" s="824"/>
      <c r="AE52" s="825"/>
      <c r="AF52" s="774"/>
      <c r="AG52" s="775"/>
      <c r="AH52" s="775"/>
      <c r="AI52" s="775"/>
      <c r="AJ52" s="776"/>
      <c r="AK52" s="827"/>
      <c r="AL52" s="824"/>
      <c r="AM52" s="824"/>
      <c r="AN52" s="824"/>
      <c r="AO52" s="824"/>
      <c r="AP52" s="824"/>
      <c r="AQ52" s="824"/>
      <c r="AR52" s="824"/>
      <c r="AS52" s="824"/>
      <c r="AT52" s="824"/>
      <c r="AU52" s="824"/>
      <c r="AV52" s="824"/>
      <c r="AW52" s="824"/>
      <c r="AX52" s="824"/>
      <c r="AY52" s="824"/>
      <c r="AZ52" s="826"/>
      <c r="BA52" s="826"/>
      <c r="BB52" s="826"/>
      <c r="BC52" s="826"/>
      <c r="BD52" s="826"/>
      <c r="BE52" s="820"/>
      <c r="BF52" s="820"/>
      <c r="BG52" s="820"/>
      <c r="BH52" s="820"/>
      <c r="BI52" s="821"/>
      <c r="BJ52" s="226"/>
      <c r="BK52" s="226"/>
      <c r="BL52" s="226"/>
      <c r="BM52" s="226"/>
      <c r="BN52" s="226"/>
      <c r="BO52" s="236"/>
      <c r="BP52" s="236"/>
      <c r="BQ52" s="233">
        <v>46</v>
      </c>
      <c r="BR52" s="234"/>
      <c r="BS52" s="761"/>
      <c r="BT52" s="762"/>
      <c r="BU52" s="762"/>
      <c r="BV52" s="762"/>
      <c r="BW52" s="762"/>
      <c r="BX52" s="762"/>
      <c r="BY52" s="762"/>
      <c r="BZ52" s="762"/>
      <c r="CA52" s="762"/>
      <c r="CB52" s="762"/>
      <c r="CC52" s="762"/>
      <c r="CD52" s="762"/>
      <c r="CE52" s="762"/>
      <c r="CF52" s="762"/>
      <c r="CG52" s="763"/>
      <c r="CH52" s="764"/>
      <c r="CI52" s="765"/>
      <c r="CJ52" s="765"/>
      <c r="CK52" s="765"/>
      <c r="CL52" s="766"/>
      <c r="CM52" s="764"/>
      <c r="CN52" s="765"/>
      <c r="CO52" s="765"/>
      <c r="CP52" s="765"/>
      <c r="CQ52" s="766"/>
      <c r="CR52" s="764"/>
      <c r="CS52" s="765"/>
      <c r="CT52" s="765"/>
      <c r="CU52" s="765"/>
      <c r="CV52" s="766"/>
      <c r="CW52" s="764"/>
      <c r="CX52" s="765"/>
      <c r="CY52" s="765"/>
      <c r="CZ52" s="765"/>
      <c r="DA52" s="766"/>
      <c r="DB52" s="764"/>
      <c r="DC52" s="765"/>
      <c r="DD52" s="765"/>
      <c r="DE52" s="765"/>
      <c r="DF52" s="766"/>
      <c r="DG52" s="764"/>
      <c r="DH52" s="765"/>
      <c r="DI52" s="765"/>
      <c r="DJ52" s="765"/>
      <c r="DK52" s="766"/>
      <c r="DL52" s="764"/>
      <c r="DM52" s="765"/>
      <c r="DN52" s="765"/>
      <c r="DO52" s="765"/>
      <c r="DP52" s="766"/>
      <c r="DQ52" s="764"/>
      <c r="DR52" s="765"/>
      <c r="DS52" s="765"/>
      <c r="DT52" s="765"/>
      <c r="DU52" s="766"/>
      <c r="DV52" s="761"/>
      <c r="DW52" s="762"/>
      <c r="DX52" s="762"/>
      <c r="DY52" s="762"/>
      <c r="DZ52" s="767"/>
      <c r="EA52" s="224"/>
    </row>
    <row r="53" spans="1:131" ht="26.25" customHeight="1" x14ac:dyDescent="0.15">
      <c r="A53" s="233">
        <v>26</v>
      </c>
      <c r="B53" s="768"/>
      <c r="C53" s="769"/>
      <c r="D53" s="769"/>
      <c r="E53" s="769"/>
      <c r="F53" s="769"/>
      <c r="G53" s="769"/>
      <c r="H53" s="769"/>
      <c r="I53" s="769"/>
      <c r="J53" s="769"/>
      <c r="K53" s="769"/>
      <c r="L53" s="769"/>
      <c r="M53" s="769"/>
      <c r="N53" s="769"/>
      <c r="O53" s="769"/>
      <c r="P53" s="770"/>
      <c r="Q53" s="823"/>
      <c r="R53" s="824"/>
      <c r="S53" s="824"/>
      <c r="T53" s="824"/>
      <c r="U53" s="824"/>
      <c r="V53" s="824"/>
      <c r="W53" s="824"/>
      <c r="X53" s="824"/>
      <c r="Y53" s="824"/>
      <c r="Z53" s="824"/>
      <c r="AA53" s="824"/>
      <c r="AB53" s="824"/>
      <c r="AC53" s="824"/>
      <c r="AD53" s="824"/>
      <c r="AE53" s="825"/>
      <c r="AF53" s="774"/>
      <c r="AG53" s="775"/>
      <c r="AH53" s="775"/>
      <c r="AI53" s="775"/>
      <c r="AJ53" s="776"/>
      <c r="AK53" s="827"/>
      <c r="AL53" s="824"/>
      <c r="AM53" s="824"/>
      <c r="AN53" s="824"/>
      <c r="AO53" s="824"/>
      <c r="AP53" s="824"/>
      <c r="AQ53" s="824"/>
      <c r="AR53" s="824"/>
      <c r="AS53" s="824"/>
      <c r="AT53" s="824"/>
      <c r="AU53" s="824"/>
      <c r="AV53" s="824"/>
      <c r="AW53" s="824"/>
      <c r="AX53" s="824"/>
      <c r="AY53" s="824"/>
      <c r="AZ53" s="826"/>
      <c r="BA53" s="826"/>
      <c r="BB53" s="826"/>
      <c r="BC53" s="826"/>
      <c r="BD53" s="826"/>
      <c r="BE53" s="820"/>
      <c r="BF53" s="820"/>
      <c r="BG53" s="820"/>
      <c r="BH53" s="820"/>
      <c r="BI53" s="821"/>
      <c r="BJ53" s="226"/>
      <c r="BK53" s="226"/>
      <c r="BL53" s="226"/>
      <c r="BM53" s="226"/>
      <c r="BN53" s="226"/>
      <c r="BO53" s="236"/>
      <c r="BP53" s="236"/>
      <c r="BQ53" s="233">
        <v>47</v>
      </c>
      <c r="BR53" s="234"/>
      <c r="BS53" s="761"/>
      <c r="BT53" s="762"/>
      <c r="BU53" s="762"/>
      <c r="BV53" s="762"/>
      <c r="BW53" s="762"/>
      <c r="BX53" s="762"/>
      <c r="BY53" s="762"/>
      <c r="BZ53" s="762"/>
      <c r="CA53" s="762"/>
      <c r="CB53" s="762"/>
      <c r="CC53" s="762"/>
      <c r="CD53" s="762"/>
      <c r="CE53" s="762"/>
      <c r="CF53" s="762"/>
      <c r="CG53" s="763"/>
      <c r="CH53" s="764"/>
      <c r="CI53" s="765"/>
      <c r="CJ53" s="765"/>
      <c r="CK53" s="765"/>
      <c r="CL53" s="766"/>
      <c r="CM53" s="764"/>
      <c r="CN53" s="765"/>
      <c r="CO53" s="765"/>
      <c r="CP53" s="765"/>
      <c r="CQ53" s="766"/>
      <c r="CR53" s="764"/>
      <c r="CS53" s="765"/>
      <c r="CT53" s="765"/>
      <c r="CU53" s="765"/>
      <c r="CV53" s="766"/>
      <c r="CW53" s="764"/>
      <c r="CX53" s="765"/>
      <c r="CY53" s="765"/>
      <c r="CZ53" s="765"/>
      <c r="DA53" s="766"/>
      <c r="DB53" s="764"/>
      <c r="DC53" s="765"/>
      <c r="DD53" s="765"/>
      <c r="DE53" s="765"/>
      <c r="DF53" s="766"/>
      <c r="DG53" s="764"/>
      <c r="DH53" s="765"/>
      <c r="DI53" s="765"/>
      <c r="DJ53" s="765"/>
      <c r="DK53" s="766"/>
      <c r="DL53" s="764"/>
      <c r="DM53" s="765"/>
      <c r="DN53" s="765"/>
      <c r="DO53" s="765"/>
      <c r="DP53" s="766"/>
      <c r="DQ53" s="764"/>
      <c r="DR53" s="765"/>
      <c r="DS53" s="765"/>
      <c r="DT53" s="765"/>
      <c r="DU53" s="766"/>
      <c r="DV53" s="761"/>
      <c r="DW53" s="762"/>
      <c r="DX53" s="762"/>
      <c r="DY53" s="762"/>
      <c r="DZ53" s="767"/>
      <c r="EA53" s="224"/>
    </row>
    <row r="54" spans="1:131" ht="26.25" customHeight="1" x14ac:dyDescent="0.15">
      <c r="A54" s="233">
        <v>27</v>
      </c>
      <c r="B54" s="768"/>
      <c r="C54" s="769"/>
      <c r="D54" s="769"/>
      <c r="E54" s="769"/>
      <c r="F54" s="769"/>
      <c r="G54" s="769"/>
      <c r="H54" s="769"/>
      <c r="I54" s="769"/>
      <c r="J54" s="769"/>
      <c r="K54" s="769"/>
      <c r="L54" s="769"/>
      <c r="M54" s="769"/>
      <c r="N54" s="769"/>
      <c r="O54" s="769"/>
      <c r="P54" s="770"/>
      <c r="Q54" s="823"/>
      <c r="R54" s="824"/>
      <c r="S54" s="824"/>
      <c r="T54" s="824"/>
      <c r="U54" s="824"/>
      <c r="V54" s="824"/>
      <c r="W54" s="824"/>
      <c r="X54" s="824"/>
      <c r="Y54" s="824"/>
      <c r="Z54" s="824"/>
      <c r="AA54" s="824"/>
      <c r="AB54" s="824"/>
      <c r="AC54" s="824"/>
      <c r="AD54" s="824"/>
      <c r="AE54" s="825"/>
      <c r="AF54" s="774"/>
      <c r="AG54" s="775"/>
      <c r="AH54" s="775"/>
      <c r="AI54" s="775"/>
      <c r="AJ54" s="776"/>
      <c r="AK54" s="827"/>
      <c r="AL54" s="824"/>
      <c r="AM54" s="824"/>
      <c r="AN54" s="824"/>
      <c r="AO54" s="824"/>
      <c r="AP54" s="824"/>
      <c r="AQ54" s="824"/>
      <c r="AR54" s="824"/>
      <c r="AS54" s="824"/>
      <c r="AT54" s="824"/>
      <c r="AU54" s="824"/>
      <c r="AV54" s="824"/>
      <c r="AW54" s="824"/>
      <c r="AX54" s="824"/>
      <c r="AY54" s="824"/>
      <c r="AZ54" s="826"/>
      <c r="BA54" s="826"/>
      <c r="BB54" s="826"/>
      <c r="BC54" s="826"/>
      <c r="BD54" s="826"/>
      <c r="BE54" s="820"/>
      <c r="BF54" s="820"/>
      <c r="BG54" s="820"/>
      <c r="BH54" s="820"/>
      <c r="BI54" s="821"/>
      <c r="BJ54" s="226"/>
      <c r="BK54" s="226"/>
      <c r="BL54" s="226"/>
      <c r="BM54" s="226"/>
      <c r="BN54" s="226"/>
      <c r="BO54" s="236"/>
      <c r="BP54" s="236"/>
      <c r="BQ54" s="233">
        <v>48</v>
      </c>
      <c r="BR54" s="234"/>
      <c r="BS54" s="761"/>
      <c r="BT54" s="762"/>
      <c r="BU54" s="762"/>
      <c r="BV54" s="762"/>
      <c r="BW54" s="762"/>
      <c r="BX54" s="762"/>
      <c r="BY54" s="762"/>
      <c r="BZ54" s="762"/>
      <c r="CA54" s="762"/>
      <c r="CB54" s="762"/>
      <c r="CC54" s="762"/>
      <c r="CD54" s="762"/>
      <c r="CE54" s="762"/>
      <c r="CF54" s="762"/>
      <c r="CG54" s="763"/>
      <c r="CH54" s="764"/>
      <c r="CI54" s="765"/>
      <c r="CJ54" s="765"/>
      <c r="CK54" s="765"/>
      <c r="CL54" s="766"/>
      <c r="CM54" s="764"/>
      <c r="CN54" s="765"/>
      <c r="CO54" s="765"/>
      <c r="CP54" s="765"/>
      <c r="CQ54" s="766"/>
      <c r="CR54" s="764"/>
      <c r="CS54" s="765"/>
      <c r="CT54" s="765"/>
      <c r="CU54" s="765"/>
      <c r="CV54" s="766"/>
      <c r="CW54" s="764"/>
      <c r="CX54" s="765"/>
      <c r="CY54" s="765"/>
      <c r="CZ54" s="765"/>
      <c r="DA54" s="766"/>
      <c r="DB54" s="764"/>
      <c r="DC54" s="765"/>
      <c r="DD54" s="765"/>
      <c r="DE54" s="765"/>
      <c r="DF54" s="766"/>
      <c r="DG54" s="764"/>
      <c r="DH54" s="765"/>
      <c r="DI54" s="765"/>
      <c r="DJ54" s="765"/>
      <c r="DK54" s="766"/>
      <c r="DL54" s="764"/>
      <c r="DM54" s="765"/>
      <c r="DN54" s="765"/>
      <c r="DO54" s="765"/>
      <c r="DP54" s="766"/>
      <c r="DQ54" s="764"/>
      <c r="DR54" s="765"/>
      <c r="DS54" s="765"/>
      <c r="DT54" s="765"/>
      <c r="DU54" s="766"/>
      <c r="DV54" s="761"/>
      <c r="DW54" s="762"/>
      <c r="DX54" s="762"/>
      <c r="DY54" s="762"/>
      <c r="DZ54" s="767"/>
      <c r="EA54" s="224"/>
    </row>
    <row r="55" spans="1:131" ht="26.25" customHeight="1" x14ac:dyDescent="0.15">
      <c r="A55" s="233">
        <v>28</v>
      </c>
      <c r="B55" s="768"/>
      <c r="C55" s="769"/>
      <c r="D55" s="769"/>
      <c r="E55" s="769"/>
      <c r="F55" s="769"/>
      <c r="G55" s="769"/>
      <c r="H55" s="769"/>
      <c r="I55" s="769"/>
      <c r="J55" s="769"/>
      <c r="K55" s="769"/>
      <c r="L55" s="769"/>
      <c r="M55" s="769"/>
      <c r="N55" s="769"/>
      <c r="O55" s="769"/>
      <c r="P55" s="770"/>
      <c r="Q55" s="823"/>
      <c r="R55" s="824"/>
      <c r="S55" s="824"/>
      <c r="T55" s="824"/>
      <c r="U55" s="824"/>
      <c r="V55" s="824"/>
      <c r="W55" s="824"/>
      <c r="X55" s="824"/>
      <c r="Y55" s="824"/>
      <c r="Z55" s="824"/>
      <c r="AA55" s="824"/>
      <c r="AB55" s="824"/>
      <c r="AC55" s="824"/>
      <c r="AD55" s="824"/>
      <c r="AE55" s="825"/>
      <c r="AF55" s="774"/>
      <c r="AG55" s="775"/>
      <c r="AH55" s="775"/>
      <c r="AI55" s="775"/>
      <c r="AJ55" s="776"/>
      <c r="AK55" s="827"/>
      <c r="AL55" s="824"/>
      <c r="AM55" s="824"/>
      <c r="AN55" s="824"/>
      <c r="AO55" s="824"/>
      <c r="AP55" s="824"/>
      <c r="AQ55" s="824"/>
      <c r="AR55" s="824"/>
      <c r="AS55" s="824"/>
      <c r="AT55" s="824"/>
      <c r="AU55" s="824"/>
      <c r="AV55" s="824"/>
      <c r="AW55" s="824"/>
      <c r="AX55" s="824"/>
      <c r="AY55" s="824"/>
      <c r="AZ55" s="826"/>
      <c r="BA55" s="826"/>
      <c r="BB55" s="826"/>
      <c r="BC55" s="826"/>
      <c r="BD55" s="826"/>
      <c r="BE55" s="820"/>
      <c r="BF55" s="820"/>
      <c r="BG55" s="820"/>
      <c r="BH55" s="820"/>
      <c r="BI55" s="821"/>
      <c r="BJ55" s="226"/>
      <c r="BK55" s="226"/>
      <c r="BL55" s="226"/>
      <c r="BM55" s="226"/>
      <c r="BN55" s="226"/>
      <c r="BO55" s="236"/>
      <c r="BP55" s="236"/>
      <c r="BQ55" s="233">
        <v>49</v>
      </c>
      <c r="BR55" s="234"/>
      <c r="BS55" s="761"/>
      <c r="BT55" s="762"/>
      <c r="BU55" s="762"/>
      <c r="BV55" s="762"/>
      <c r="BW55" s="762"/>
      <c r="BX55" s="762"/>
      <c r="BY55" s="762"/>
      <c r="BZ55" s="762"/>
      <c r="CA55" s="762"/>
      <c r="CB55" s="762"/>
      <c r="CC55" s="762"/>
      <c r="CD55" s="762"/>
      <c r="CE55" s="762"/>
      <c r="CF55" s="762"/>
      <c r="CG55" s="763"/>
      <c r="CH55" s="764"/>
      <c r="CI55" s="765"/>
      <c r="CJ55" s="765"/>
      <c r="CK55" s="765"/>
      <c r="CL55" s="766"/>
      <c r="CM55" s="764"/>
      <c r="CN55" s="765"/>
      <c r="CO55" s="765"/>
      <c r="CP55" s="765"/>
      <c r="CQ55" s="766"/>
      <c r="CR55" s="764"/>
      <c r="CS55" s="765"/>
      <c r="CT55" s="765"/>
      <c r="CU55" s="765"/>
      <c r="CV55" s="766"/>
      <c r="CW55" s="764"/>
      <c r="CX55" s="765"/>
      <c r="CY55" s="765"/>
      <c r="CZ55" s="765"/>
      <c r="DA55" s="766"/>
      <c r="DB55" s="764"/>
      <c r="DC55" s="765"/>
      <c r="DD55" s="765"/>
      <c r="DE55" s="765"/>
      <c r="DF55" s="766"/>
      <c r="DG55" s="764"/>
      <c r="DH55" s="765"/>
      <c r="DI55" s="765"/>
      <c r="DJ55" s="765"/>
      <c r="DK55" s="766"/>
      <c r="DL55" s="764"/>
      <c r="DM55" s="765"/>
      <c r="DN55" s="765"/>
      <c r="DO55" s="765"/>
      <c r="DP55" s="766"/>
      <c r="DQ55" s="764"/>
      <c r="DR55" s="765"/>
      <c r="DS55" s="765"/>
      <c r="DT55" s="765"/>
      <c r="DU55" s="766"/>
      <c r="DV55" s="761"/>
      <c r="DW55" s="762"/>
      <c r="DX55" s="762"/>
      <c r="DY55" s="762"/>
      <c r="DZ55" s="767"/>
      <c r="EA55" s="224"/>
    </row>
    <row r="56" spans="1:131" ht="26.25" customHeight="1" x14ac:dyDescent="0.15">
      <c r="A56" s="233">
        <v>29</v>
      </c>
      <c r="B56" s="768"/>
      <c r="C56" s="769"/>
      <c r="D56" s="769"/>
      <c r="E56" s="769"/>
      <c r="F56" s="769"/>
      <c r="G56" s="769"/>
      <c r="H56" s="769"/>
      <c r="I56" s="769"/>
      <c r="J56" s="769"/>
      <c r="K56" s="769"/>
      <c r="L56" s="769"/>
      <c r="M56" s="769"/>
      <c r="N56" s="769"/>
      <c r="O56" s="769"/>
      <c r="P56" s="770"/>
      <c r="Q56" s="823"/>
      <c r="R56" s="824"/>
      <c r="S56" s="824"/>
      <c r="T56" s="824"/>
      <c r="U56" s="824"/>
      <c r="V56" s="824"/>
      <c r="W56" s="824"/>
      <c r="X56" s="824"/>
      <c r="Y56" s="824"/>
      <c r="Z56" s="824"/>
      <c r="AA56" s="824"/>
      <c r="AB56" s="824"/>
      <c r="AC56" s="824"/>
      <c r="AD56" s="824"/>
      <c r="AE56" s="825"/>
      <c r="AF56" s="774"/>
      <c r="AG56" s="775"/>
      <c r="AH56" s="775"/>
      <c r="AI56" s="775"/>
      <c r="AJ56" s="776"/>
      <c r="AK56" s="827"/>
      <c r="AL56" s="824"/>
      <c r="AM56" s="824"/>
      <c r="AN56" s="824"/>
      <c r="AO56" s="824"/>
      <c r="AP56" s="824"/>
      <c r="AQ56" s="824"/>
      <c r="AR56" s="824"/>
      <c r="AS56" s="824"/>
      <c r="AT56" s="824"/>
      <c r="AU56" s="824"/>
      <c r="AV56" s="824"/>
      <c r="AW56" s="824"/>
      <c r="AX56" s="824"/>
      <c r="AY56" s="824"/>
      <c r="AZ56" s="826"/>
      <c r="BA56" s="826"/>
      <c r="BB56" s="826"/>
      <c r="BC56" s="826"/>
      <c r="BD56" s="826"/>
      <c r="BE56" s="820"/>
      <c r="BF56" s="820"/>
      <c r="BG56" s="820"/>
      <c r="BH56" s="820"/>
      <c r="BI56" s="821"/>
      <c r="BJ56" s="226"/>
      <c r="BK56" s="226"/>
      <c r="BL56" s="226"/>
      <c r="BM56" s="226"/>
      <c r="BN56" s="226"/>
      <c r="BO56" s="236"/>
      <c r="BP56" s="236"/>
      <c r="BQ56" s="233">
        <v>50</v>
      </c>
      <c r="BR56" s="234"/>
      <c r="BS56" s="761"/>
      <c r="BT56" s="762"/>
      <c r="BU56" s="762"/>
      <c r="BV56" s="762"/>
      <c r="BW56" s="762"/>
      <c r="BX56" s="762"/>
      <c r="BY56" s="762"/>
      <c r="BZ56" s="762"/>
      <c r="CA56" s="762"/>
      <c r="CB56" s="762"/>
      <c r="CC56" s="762"/>
      <c r="CD56" s="762"/>
      <c r="CE56" s="762"/>
      <c r="CF56" s="762"/>
      <c r="CG56" s="763"/>
      <c r="CH56" s="764"/>
      <c r="CI56" s="765"/>
      <c r="CJ56" s="765"/>
      <c r="CK56" s="765"/>
      <c r="CL56" s="766"/>
      <c r="CM56" s="764"/>
      <c r="CN56" s="765"/>
      <c r="CO56" s="765"/>
      <c r="CP56" s="765"/>
      <c r="CQ56" s="766"/>
      <c r="CR56" s="764"/>
      <c r="CS56" s="765"/>
      <c r="CT56" s="765"/>
      <c r="CU56" s="765"/>
      <c r="CV56" s="766"/>
      <c r="CW56" s="764"/>
      <c r="CX56" s="765"/>
      <c r="CY56" s="765"/>
      <c r="CZ56" s="765"/>
      <c r="DA56" s="766"/>
      <c r="DB56" s="764"/>
      <c r="DC56" s="765"/>
      <c r="DD56" s="765"/>
      <c r="DE56" s="765"/>
      <c r="DF56" s="766"/>
      <c r="DG56" s="764"/>
      <c r="DH56" s="765"/>
      <c r="DI56" s="765"/>
      <c r="DJ56" s="765"/>
      <c r="DK56" s="766"/>
      <c r="DL56" s="764"/>
      <c r="DM56" s="765"/>
      <c r="DN56" s="765"/>
      <c r="DO56" s="765"/>
      <c r="DP56" s="766"/>
      <c r="DQ56" s="764"/>
      <c r="DR56" s="765"/>
      <c r="DS56" s="765"/>
      <c r="DT56" s="765"/>
      <c r="DU56" s="766"/>
      <c r="DV56" s="761"/>
      <c r="DW56" s="762"/>
      <c r="DX56" s="762"/>
      <c r="DY56" s="762"/>
      <c r="DZ56" s="767"/>
      <c r="EA56" s="224"/>
    </row>
    <row r="57" spans="1:131" ht="26.25" customHeight="1" x14ac:dyDescent="0.15">
      <c r="A57" s="233">
        <v>30</v>
      </c>
      <c r="B57" s="768"/>
      <c r="C57" s="769"/>
      <c r="D57" s="769"/>
      <c r="E57" s="769"/>
      <c r="F57" s="769"/>
      <c r="G57" s="769"/>
      <c r="H57" s="769"/>
      <c r="I57" s="769"/>
      <c r="J57" s="769"/>
      <c r="K57" s="769"/>
      <c r="L57" s="769"/>
      <c r="M57" s="769"/>
      <c r="N57" s="769"/>
      <c r="O57" s="769"/>
      <c r="P57" s="770"/>
      <c r="Q57" s="823"/>
      <c r="R57" s="824"/>
      <c r="S57" s="824"/>
      <c r="T57" s="824"/>
      <c r="U57" s="824"/>
      <c r="V57" s="824"/>
      <c r="W57" s="824"/>
      <c r="X57" s="824"/>
      <c r="Y57" s="824"/>
      <c r="Z57" s="824"/>
      <c r="AA57" s="824"/>
      <c r="AB57" s="824"/>
      <c r="AC57" s="824"/>
      <c r="AD57" s="824"/>
      <c r="AE57" s="825"/>
      <c r="AF57" s="774"/>
      <c r="AG57" s="775"/>
      <c r="AH57" s="775"/>
      <c r="AI57" s="775"/>
      <c r="AJ57" s="776"/>
      <c r="AK57" s="827"/>
      <c r="AL57" s="824"/>
      <c r="AM57" s="824"/>
      <c r="AN57" s="824"/>
      <c r="AO57" s="824"/>
      <c r="AP57" s="824"/>
      <c r="AQ57" s="824"/>
      <c r="AR57" s="824"/>
      <c r="AS57" s="824"/>
      <c r="AT57" s="824"/>
      <c r="AU57" s="824"/>
      <c r="AV57" s="824"/>
      <c r="AW57" s="824"/>
      <c r="AX57" s="824"/>
      <c r="AY57" s="824"/>
      <c r="AZ57" s="826"/>
      <c r="BA57" s="826"/>
      <c r="BB57" s="826"/>
      <c r="BC57" s="826"/>
      <c r="BD57" s="826"/>
      <c r="BE57" s="820"/>
      <c r="BF57" s="820"/>
      <c r="BG57" s="820"/>
      <c r="BH57" s="820"/>
      <c r="BI57" s="821"/>
      <c r="BJ57" s="226"/>
      <c r="BK57" s="226"/>
      <c r="BL57" s="226"/>
      <c r="BM57" s="226"/>
      <c r="BN57" s="226"/>
      <c r="BO57" s="236"/>
      <c r="BP57" s="236"/>
      <c r="BQ57" s="233">
        <v>51</v>
      </c>
      <c r="BR57" s="234"/>
      <c r="BS57" s="761"/>
      <c r="BT57" s="762"/>
      <c r="BU57" s="762"/>
      <c r="BV57" s="762"/>
      <c r="BW57" s="762"/>
      <c r="BX57" s="762"/>
      <c r="BY57" s="762"/>
      <c r="BZ57" s="762"/>
      <c r="CA57" s="762"/>
      <c r="CB57" s="762"/>
      <c r="CC57" s="762"/>
      <c r="CD57" s="762"/>
      <c r="CE57" s="762"/>
      <c r="CF57" s="762"/>
      <c r="CG57" s="763"/>
      <c r="CH57" s="764"/>
      <c r="CI57" s="765"/>
      <c r="CJ57" s="765"/>
      <c r="CK57" s="765"/>
      <c r="CL57" s="766"/>
      <c r="CM57" s="764"/>
      <c r="CN57" s="765"/>
      <c r="CO57" s="765"/>
      <c r="CP57" s="765"/>
      <c r="CQ57" s="766"/>
      <c r="CR57" s="764"/>
      <c r="CS57" s="765"/>
      <c r="CT57" s="765"/>
      <c r="CU57" s="765"/>
      <c r="CV57" s="766"/>
      <c r="CW57" s="764"/>
      <c r="CX57" s="765"/>
      <c r="CY57" s="765"/>
      <c r="CZ57" s="765"/>
      <c r="DA57" s="766"/>
      <c r="DB57" s="764"/>
      <c r="DC57" s="765"/>
      <c r="DD57" s="765"/>
      <c r="DE57" s="765"/>
      <c r="DF57" s="766"/>
      <c r="DG57" s="764"/>
      <c r="DH57" s="765"/>
      <c r="DI57" s="765"/>
      <c r="DJ57" s="765"/>
      <c r="DK57" s="766"/>
      <c r="DL57" s="764"/>
      <c r="DM57" s="765"/>
      <c r="DN57" s="765"/>
      <c r="DO57" s="765"/>
      <c r="DP57" s="766"/>
      <c r="DQ57" s="764"/>
      <c r="DR57" s="765"/>
      <c r="DS57" s="765"/>
      <c r="DT57" s="765"/>
      <c r="DU57" s="766"/>
      <c r="DV57" s="761"/>
      <c r="DW57" s="762"/>
      <c r="DX57" s="762"/>
      <c r="DY57" s="762"/>
      <c r="DZ57" s="767"/>
      <c r="EA57" s="224"/>
    </row>
    <row r="58" spans="1:131" ht="26.25" customHeight="1" x14ac:dyDescent="0.15">
      <c r="A58" s="233">
        <v>31</v>
      </c>
      <c r="B58" s="768"/>
      <c r="C58" s="769"/>
      <c r="D58" s="769"/>
      <c r="E58" s="769"/>
      <c r="F58" s="769"/>
      <c r="G58" s="769"/>
      <c r="H58" s="769"/>
      <c r="I58" s="769"/>
      <c r="J58" s="769"/>
      <c r="K58" s="769"/>
      <c r="L58" s="769"/>
      <c r="M58" s="769"/>
      <c r="N58" s="769"/>
      <c r="O58" s="769"/>
      <c r="P58" s="770"/>
      <c r="Q58" s="823"/>
      <c r="R58" s="824"/>
      <c r="S58" s="824"/>
      <c r="T58" s="824"/>
      <c r="U58" s="824"/>
      <c r="V58" s="824"/>
      <c r="W58" s="824"/>
      <c r="X58" s="824"/>
      <c r="Y58" s="824"/>
      <c r="Z58" s="824"/>
      <c r="AA58" s="824"/>
      <c r="AB58" s="824"/>
      <c r="AC58" s="824"/>
      <c r="AD58" s="824"/>
      <c r="AE58" s="825"/>
      <c r="AF58" s="774"/>
      <c r="AG58" s="775"/>
      <c r="AH58" s="775"/>
      <c r="AI58" s="775"/>
      <c r="AJ58" s="776"/>
      <c r="AK58" s="827"/>
      <c r="AL58" s="824"/>
      <c r="AM58" s="824"/>
      <c r="AN58" s="824"/>
      <c r="AO58" s="824"/>
      <c r="AP58" s="824"/>
      <c r="AQ58" s="824"/>
      <c r="AR58" s="824"/>
      <c r="AS58" s="824"/>
      <c r="AT58" s="824"/>
      <c r="AU58" s="824"/>
      <c r="AV58" s="824"/>
      <c r="AW58" s="824"/>
      <c r="AX58" s="824"/>
      <c r="AY58" s="824"/>
      <c r="AZ58" s="826"/>
      <c r="BA58" s="826"/>
      <c r="BB58" s="826"/>
      <c r="BC58" s="826"/>
      <c r="BD58" s="826"/>
      <c r="BE58" s="820"/>
      <c r="BF58" s="820"/>
      <c r="BG58" s="820"/>
      <c r="BH58" s="820"/>
      <c r="BI58" s="821"/>
      <c r="BJ58" s="226"/>
      <c r="BK58" s="226"/>
      <c r="BL58" s="226"/>
      <c r="BM58" s="226"/>
      <c r="BN58" s="226"/>
      <c r="BO58" s="236"/>
      <c r="BP58" s="236"/>
      <c r="BQ58" s="233">
        <v>52</v>
      </c>
      <c r="BR58" s="234"/>
      <c r="BS58" s="761"/>
      <c r="BT58" s="762"/>
      <c r="BU58" s="762"/>
      <c r="BV58" s="762"/>
      <c r="BW58" s="762"/>
      <c r="BX58" s="762"/>
      <c r="BY58" s="762"/>
      <c r="BZ58" s="762"/>
      <c r="CA58" s="762"/>
      <c r="CB58" s="762"/>
      <c r="CC58" s="762"/>
      <c r="CD58" s="762"/>
      <c r="CE58" s="762"/>
      <c r="CF58" s="762"/>
      <c r="CG58" s="763"/>
      <c r="CH58" s="764"/>
      <c r="CI58" s="765"/>
      <c r="CJ58" s="765"/>
      <c r="CK58" s="765"/>
      <c r="CL58" s="766"/>
      <c r="CM58" s="764"/>
      <c r="CN58" s="765"/>
      <c r="CO58" s="765"/>
      <c r="CP58" s="765"/>
      <c r="CQ58" s="766"/>
      <c r="CR58" s="764"/>
      <c r="CS58" s="765"/>
      <c r="CT58" s="765"/>
      <c r="CU58" s="765"/>
      <c r="CV58" s="766"/>
      <c r="CW58" s="764"/>
      <c r="CX58" s="765"/>
      <c r="CY58" s="765"/>
      <c r="CZ58" s="765"/>
      <c r="DA58" s="766"/>
      <c r="DB58" s="764"/>
      <c r="DC58" s="765"/>
      <c r="DD58" s="765"/>
      <c r="DE58" s="765"/>
      <c r="DF58" s="766"/>
      <c r="DG58" s="764"/>
      <c r="DH58" s="765"/>
      <c r="DI58" s="765"/>
      <c r="DJ58" s="765"/>
      <c r="DK58" s="766"/>
      <c r="DL58" s="764"/>
      <c r="DM58" s="765"/>
      <c r="DN58" s="765"/>
      <c r="DO58" s="765"/>
      <c r="DP58" s="766"/>
      <c r="DQ58" s="764"/>
      <c r="DR58" s="765"/>
      <c r="DS58" s="765"/>
      <c r="DT58" s="765"/>
      <c r="DU58" s="766"/>
      <c r="DV58" s="761"/>
      <c r="DW58" s="762"/>
      <c r="DX58" s="762"/>
      <c r="DY58" s="762"/>
      <c r="DZ58" s="767"/>
      <c r="EA58" s="224"/>
    </row>
    <row r="59" spans="1:131" ht="26.25" customHeight="1" x14ac:dyDescent="0.15">
      <c r="A59" s="233">
        <v>32</v>
      </c>
      <c r="B59" s="768"/>
      <c r="C59" s="769"/>
      <c r="D59" s="769"/>
      <c r="E59" s="769"/>
      <c r="F59" s="769"/>
      <c r="G59" s="769"/>
      <c r="H59" s="769"/>
      <c r="I59" s="769"/>
      <c r="J59" s="769"/>
      <c r="K59" s="769"/>
      <c r="L59" s="769"/>
      <c r="M59" s="769"/>
      <c r="N59" s="769"/>
      <c r="O59" s="769"/>
      <c r="P59" s="770"/>
      <c r="Q59" s="823"/>
      <c r="R59" s="824"/>
      <c r="S59" s="824"/>
      <c r="T59" s="824"/>
      <c r="U59" s="824"/>
      <c r="V59" s="824"/>
      <c r="W59" s="824"/>
      <c r="X59" s="824"/>
      <c r="Y59" s="824"/>
      <c r="Z59" s="824"/>
      <c r="AA59" s="824"/>
      <c r="AB59" s="824"/>
      <c r="AC59" s="824"/>
      <c r="AD59" s="824"/>
      <c r="AE59" s="825"/>
      <c r="AF59" s="774"/>
      <c r="AG59" s="775"/>
      <c r="AH59" s="775"/>
      <c r="AI59" s="775"/>
      <c r="AJ59" s="776"/>
      <c r="AK59" s="827"/>
      <c r="AL59" s="824"/>
      <c r="AM59" s="824"/>
      <c r="AN59" s="824"/>
      <c r="AO59" s="824"/>
      <c r="AP59" s="824"/>
      <c r="AQ59" s="824"/>
      <c r="AR59" s="824"/>
      <c r="AS59" s="824"/>
      <c r="AT59" s="824"/>
      <c r="AU59" s="824"/>
      <c r="AV59" s="824"/>
      <c r="AW59" s="824"/>
      <c r="AX59" s="824"/>
      <c r="AY59" s="824"/>
      <c r="AZ59" s="826"/>
      <c r="BA59" s="826"/>
      <c r="BB59" s="826"/>
      <c r="BC59" s="826"/>
      <c r="BD59" s="826"/>
      <c r="BE59" s="820"/>
      <c r="BF59" s="820"/>
      <c r="BG59" s="820"/>
      <c r="BH59" s="820"/>
      <c r="BI59" s="821"/>
      <c r="BJ59" s="226"/>
      <c r="BK59" s="226"/>
      <c r="BL59" s="226"/>
      <c r="BM59" s="226"/>
      <c r="BN59" s="226"/>
      <c r="BO59" s="236"/>
      <c r="BP59" s="236"/>
      <c r="BQ59" s="233">
        <v>53</v>
      </c>
      <c r="BR59" s="234"/>
      <c r="BS59" s="761"/>
      <c r="BT59" s="762"/>
      <c r="BU59" s="762"/>
      <c r="BV59" s="762"/>
      <c r="BW59" s="762"/>
      <c r="BX59" s="762"/>
      <c r="BY59" s="762"/>
      <c r="BZ59" s="762"/>
      <c r="CA59" s="762"/>
      <c r="CB59" s="762"/>
      <c r="CC59" s="762"/>
      <c r="CD59" s="762"/>
      <c r="CE59" s="762"/>
      <c r="CF59" s="762"/>
      <c r="CG59" s="763"/>
      <c r="CH59" s="764"/>
      <c r="CI59" s="765"/>
      <c r="CJ59" s="765"/>
      <c r="CK59" s="765"/>
      <c r="CL59" s="766"/>
      <c r="CM59" s="764"/>
      <c r="CN59" s="765"/>
      <c r="CO59" s="765"/>
      <c r="CP59" s="765"/>
      <c r="CQ59" s="766"/>
      <c r="CR59" s="764"/>
      <c r="CS59" s="765"/>
      <c r="CT59" s="765"/>
      <c r="CU59" s="765"/>
      <c r="CV59" s="766"/>
      <c r="CW59" s="764"/>
      <c r="CX59" s="765"/>
      <c r="CY59" s="765"/>
      <c r="CZ59" s="765"/>
      <c r="DA59" s="766"/>
      <c r="DB59" s="764"/>
      <c r="DC59" s="765"/>
      <c r="DD59" s="765"/>
      <c r="DE59" s="765"/>
      <c r="DF59" s="766"/>
      <c r="DG59" s="764"/>
      <c r="DH59" s="765"/>
      <c r="DI59" s="765"/>
      <c r="DJ59" s="765"/>
      <c r="DK59" s="766"/>
      <c r="DL59" s="764"/>
      <c r="DM59" s="765"/>
      <c r="DN59" s="765"/>
      <c r="DO59" s="765"/>
      <c r="DP59" s="766"/>
      <c r="DQ59" s="764"/>
      <c r="DR59" s="765"/>
      <c r="DS59" s="765"/>
      <c r="DT59" s="765"/>
      <c r="DU59" s="766"/>
      <c r="DV59" s="761"/>
      <c r="DW59" s="762"/>
      <c r="DX59" s="762"/>
      <c r="DY59" s="762"/>
      <c r="DZ59" s="767"/>
      <c r="EA59" s="224"/>
    </row>
    <row r="60" spans="1:131" ht="26.25" customHeight="1" x14ac:dyDescent="0.15">
      <c r="A60" s="233">
        <v>33</v>
      </c>
      <c r="B60" s="768"/>
      <c r="C60" s="769"/>
      <c r="D60" s="769"/>
      <c r="E60" s="769"/>
      <c r="F60" s="769"/>
      <c r="G60" s="769"/>
      <c r="H60" s="769"/>
      <c r="I60" s="769"/>
      <c r="J60" s="769"/>
      <c r="K60" s="769"/>
      <c r="L60" s="769"/>
      <c r="M60" s="769"/>
      <c r="N60" s="769"/>
      <c r="O60" s="769"/>
      <c r="P60" s="770"/>
      <c r="Q60" s="823"/>
      <c r="R60" s="824"/>
      <c r="S60" s="824"/>
      <c r="T60" s="824"/>
      <c r="U60" s="824"/>
      <c r="V60" s="824"/>
      <c r="W60" s="824"/>
      <c r="X60" s="824"/>
      <c r="Y60" s="824"/>
      <c r="Z60" s="824"/>
      <c r="AA60" s="824"/>
      <c r="AB60" s="824"/>
      <c r="AC60" s="824"/>
      <c r="AD60" s="824"/>
      <c r="AE60" s="825"/>
      <c r="AF60" s="774"/>
      <c r="AG60" s="775"/>
      <c r="AH60" s="775"/>
      <c r="AI60" s="775"/>
      <c r="AJ60" s="776"/>
      <c r="AK60" s="827"/>
      <c r="AL60" s="824"/>
      <c r="AM60" s="824"/>
      <c r="AN60" s="824"/>
      <c r="AO60" s="824"/>
      <c r="AP60" s="824"/>
      <c r="AQ60" s="824"/>
      <c r="AR60" s="824"/>
      <c r="AS60" s="824"/>
      <c r="AT60" s="824"/>
      <c r="AU60" s="824"/>
      <c r="AV60" s="824"/>
      <c r="AW60" s="824"/>
      <c r="AX60" s="824"/>
      <c r="AY60" s="824"/>
      <c r="AZ60" s="826"/>
      <c r="BA60" s="826"/>
      <c r="BB60" s="826"/>
      <c r="BC60" s="826"/>
      <c r="BD60" s="826"/>
      <c r="BE60" s="820"/>
      <c r="BF60" s="820"/>
      <c r="BG60" s="820"/>
      <c r="BH60" s="820"/>
      <c r="BI60" s="821"/>
      <c r="BJ60" s="226"/>
      <c r="BK60" s="226"/>
      <c r="BL60" s="226"/>
      <c r="BM60" s="226"/>
      <c r="BN60" s="226"/>
      <c r="BO60" s="236"/>
      <c r="BP60" s="236"/>
      <c r="BQ60" s="233">
        <v>54</v>
      </c>
      <c r="BR60" s="234"/>
      <c r="BS60" s="761"/>
      <c r="BT60" s="762"/>
      <c r="BU60" s="762"/>
      <c r="BV60" s="762"/>
      <c r="BW60" s="762"/>
      <c r="BX60" s="762"/>
      <c r="BY60" s="762"/>
      <c r="BZ60" s="762"/>
      <c r="CA60" s="762"/>
      <c r="CB60" s="762"/>
      <c r="CC60" s="762"/>
      <c r="CD60" s="762"/>
      <c r="CE60" s="762"/>
      <c r="CF60" s="762"/>
      <c r="CG60" s="763"/>
      <c r="CH60" s="764"/>
      <c r="CI60" s="765"/>
      <c r="CJ60" s="765"/>
      <c r="CK60" s="765"/>
      <c r="CL60" s="766"/>
      <c r="CM60" s="764"/>
      <c r="CN60" s="765"/>
      <c r="CO60" s="765"/>
      <c r="CP60" s="765"/>
      <c r="CQ60" s="766"/>
      <c r="CR60" s="764"/>
      <c r="CS60" s="765"/>
      <c r="CT60" s="765"/>
      <c r="CU60" s="765"/>
      <c r="CV60" s="766"/>
      <c r="CW60" s="764"/>
      <c r="CX60" s="765"/>
      <c r="CY60" s="765"/>
      <c r="CZ60" s="765"/>
      <c r="DA60" s="766"/>
      <c r="DB60" s="764"/>
      <c r="DC60" s="765"/>
      <c r="DD60" s="765"/>
      <c r="DE60" s="765"/>
      <c r="DF60" s="766"/>
      <c r="DG60" s="764"/>
      <c r="DH60" s="765"/>
      <c r="DI60" s="765"/>
      <c r="DJ60" s="765"/>
      <c r="DK60" s="766"/>
      <c r="DL60" s="764"/>
      <c r="DM60" s="765"/>
      <c r="DN60" s="765"/>
      <c r="DO60" s="765"/>
      <c r="DP60" s="766"/>
      <c r="DQ60" s="764"/>
      <c r="DR60" s="765"/>
      <c r="DS60" s="765"/>
      <c r="DT60" s="765"/>
      <c r="DU60" s="766"/>
      <c r="DV60" s="761"/>
      <c r="DW60" s="762"/>
      <c r="DX60" s="762"/>
      <c r="DY60" s="762"/>
      <c r="DZ60" s="767"/>
      <c r="EA60" s="224"/>
    </row>
    <row r="61" spans="1:131" ht="26.25" customHeight="1" thickBot="1" x14ac:dyDescent="0.2">
      <c r="A61" s="233">
        <v>34</v>
      </c>
      <c r="B61" s="768"/>
      <c r="C61" s="769"/>
      <c r="D61" s="769"/>
      <c r="E61" s="769"/>
      <c r="F61" s="769"/>
      <c r="G61" s="769"/>
      <c r="H61" s="769"/>
      <c r="I61" s="769"/>
      <c r="J61" s="769"/>
      <c r="K61" s="769"/>
      <c r="L61" s="769"/>
      <c r="M61" s="769"/>
      <c r="N61" s="769"/>
      <c r="O61" s="769"/>
      <c r="P61" s="770"/>
      <c r="Q61" s="823"/>
      <c r="R61" s="824"/>
      <c r="S61" s="824"/>
      <c r="T61" s="824"/>
      <c r="U61" s="824"/>
      <c r="V61" s="824"/>
      <c r="W61" s="824"/>
      <c r="X61" s="824"/>
      <c r="Y61" s="824"/>
      <c r="Z61" s="824"/>
      <c r="AA61" s="824"/>
      <c r="AB61" s="824"/>
      <c r="AC61" s="824"/>
      <c r="AD61" s="824"/>
      <c r="AE61" s="825"/>
      <c r="AF61" s="774"/>
      <c r="AG61" s="775"/>
      <c r="AH61" s="775"/>
      <c r="AI61" s="775"/>
      <c r="AJ61" s="776"/>
      <c r="AK61" s="827"/>
      <c r="AL61" s="824"/>
      <c r="AM61" s="824"/>
      <c r="AN61" s="824"/>
      <c r="AO61" s="824"/>
      <c r="AP61" s="824"/>
      <c r="AQ61" s="824"/>
      <c r="AR61" s="824"/>
      <c r="AS61" s="824"/>
      <c r="AT61" s="824"/>
      <c r="AU61" s="824"/>
      <c r="AV61" s="824"/>
      <c r="AW61" s="824"/>
      <c r="AX61" s="824"/>
      <c r="AY61" s="824"/>
      <c r="AZ61" s="826"/>
      <c r="BA61" s="826"/>
      <c r="BB61" s="826"/>
      <c r="BC61" s="826"/>
      <c r="BD61" s="826"/>
      <c r="BE61" s="820"/>
      <c r="BF61" s="820"/>
      <c r="BG61" s="820"/>
      <c r="BH61" s="820"/>
      <c r="BI61" s="821"/>
      <c r="BJ61" s="226"/>
      <c r="BK61" s="226"/>
      <c r="BL61" s="226"/>
      <c r="BM61" s="226"/>
      <c r="BN61" s="226"/>
      <c r="BO61" s="236"/>
      <c r="BP61" s="236"/>
      <c r="BQ61" s="233">
        <v>55</v>
      </c>
      <c r="BR61" s="234"/>
      <c r="BS61" s="761"/>
      <c r="BT61" s="762"/>
      <c r="BU61" s="762"/>
      <c r="BV61" s="762"/>
      <c r="BW61" s="762"/>
      <c r="BX61" s="762"/>
      <c r="BY61" s="762"/>
      <c r="BZ61" s="762"/>
      <c r="CA61" s="762"/>
      <c r="CB61" s="762"/>
      <c r="CC61" s="762"/>
      <c r="CD61" s="762"/>
      <c r="CE61" s="762"/>
      <c r="CF61" s="762"/>
      <c r="CG61" s="763"/>
      <c r="CH61" s="764"/>
      <c r="CI61" s="765"/>
      <c r="CJ61" s="765"/>
      <c r="CK61" s="765"/>
      <c r="CL61" s="766"/>
      <c r="CM61" s="764"/>
      <c r="CN61" s="765"/>
      <c r="CO61" s="765"/>
      <c r="CP61" s="765"/>
      <c r="CQ61" s="766"/>
      <c r="CR61" s="764"/>
      <c r="CS61" s="765"/>
      <c r="CT61" s="765"/>
      <c r="CU61" s="765"/>
      <c r="CV61" s="766"/>
      <c r="CW61" s="764"/>
      <c r="CX61" s="765"/>
      <c r="CY61" s="765"/>
      <c r="CZ61" s="765"/>
      <c r="DA61" s="766"/>
      <c r="DB61" s="764"/>
      <c r="DC61" s="765"/>
      <c r="DD61" s="765"/>
      <c r="DE61" s="765"/>
      <c r="DF61" s="766"/>
      <c r="DG61" s="764"/>
      <c r="DH61" s="765"/>
      <c r="DI61" s="765"/>
      <c r="DJ61" s="765"/>
      <c r="DK61" s="766"/>
      <c r="DL61" s="764"/>
      <c r="DM61" s="765"/>
      <c r="DN61" s="765"/>
      <c r="DO61" s="765"/>
      <c r="DP61" s="766"/>
      <c r="DQ61" s="764"/>
      <c r="DR61" s="765"/>
      <c r="DS61" s="765"/>
      <c r="DT61" s="765"/>
      <c r="DU61" s="766"/>
      <c r="DV61" s="761"/>
      <c r="DW61" s="762"/>
      <c r="DX61" s="762"/>
      <c r="DY61" s="762"/>
      <c r="DZ61" s="767"/>
      <c r="EA61" s="224"/>
    </row>
    <row r="62" spans="1:131" ht="26.25" customHeight="1" x14ac:dyDescent="0.15">
      <c r="A62" s="233">
        <v>35</v>
      </c>
      <c r="B62" s="768"/>
      <c r="C62" s="769"/>
      <c r="D62" s="769"/>
      <c r="E62" s="769"/>
      <c r="F62" s="769"/>
      <c r="G62" s="769"/>
      <c r="H62" s="769"/>
      <c r="I62" s="769"/>
      <c r="J62" s="769"/>
      <c r="K62" s="769"/>
      <c r="L62" s="769"/>
      <c r="M62" s="769"/>
      <c r="N62" s="769"/>
      <c r="O62" s="769"/>
      <c r="P62" s="770"/>
      <c r="Q62" s="823"/>
      <c r="R62" s="824"/>
      <c r="S62" s="824"/>
      <c r="T62" s="824"/>
      <c r="U62" s="824"/>
      <c r="V62" s="824"/>
      <c r="W62" s="824"/>
      <c r="X62" s="824"/>
      <c r="Y62" s="824"/>
      <c r="Z62" s="824"/>
      <c r="AA62" s="824"/>
      <c r="AB62" s="824"/>
      <c r="AC62" s="824"/>
      <c r="AD62" s="824"/>
      <c r="AE62" s="825"/>
      <c r="AF62" s="774"/>
      <c r="AG62" s="775"/>
      <c r="AH62" s="775"/>
      <c r="AI62" s="775"/>
      <c r="AJ62" s="776"/>
      <c r="AK62" s="827"/>
      <c r="AL62" s="824"/>
      <c r="AM62" s="824"/>
      <c r="AN62" s="824"/>
      <c r="AO62" s="824"/>
      <c r="AP62" s="824"/>
      <c r="AQ62" s="824"/>
      <c r="AR62" s="824"/>
      <c r="AS62" s="824"/>
      <c r="AT62" s="824"/>
      <c r="AU62" s="824"/>
      <c r="AV62" s="824"/>
      <c r="AW62" s="824"/>
      <c r="AX62" s="824"/>
      <c r="AY62" s="824"/>
      <c r="AZ62" s="826"/>
      <c r="BA62" s="826"/>
      <c r="BB62" s="826"/>
      <c r="BC62" s="826"/>
      <c r="BD62" s="826"/>
      <c r="BE62" s="820"/>
      <c r="BF62" s="820"/>
      <c r="BG62" s="820"/>
      <c r="BH62" s="820"/>
      <c r="BI62" s="821"/>
      <c r="BJ62" s="835" t="s">
        <v>415</v>
      </c>
      <c r="BK62" s="794"/>
      <c r="BL62" s="794"/>
      <c r="BM62" s="794"/>
      <c r="BN62" s="795"/>
      <c r="BO62" s="236"/>
      <c r="BP62" s="236"/>
      <c r="BQ62" s="233">
        <v>56</v>
      </c>
      <c r="BR62" s="234"/>
      <c r="BS62" s="761"/>
      <c r="BT62" s="762"/>
      <c r="BU62" s="762"/>
      <c r="BV62" s="762"/>
      <c r="BW62" s="762"/>
      <c r="BX62" s="762"/>
      <c r="BY62" s="762"/>
      <c r="BZ62" s="762"/>
      <c r="CA62" s="762"/>
      <c r="CB62" s="762"/>
      <c r="CC62" s="762"/>
      <c r="CD62" s="762"/>
      <c r="CE62" s="762"/>
      <c r="CF62" s="762"/>
      <c r="CG62" s="763"/>
      <c r="CH62" s="764"/>
      <c r="CI62" s="765"/>
      <c r="CJ62" s="765"/>
      <c r="CK62" s="765"/>
      <c r="CL62" s="766"/>
      <c r="CM62" s="764"/>
      <c r="CN62" s="765"/>
      <c r="CO62" s="765"/>
      <c r="CP62" s="765"/>
      <c r="CQ62" s="766"/>
      <c r="CR62" s="764"/>
      <c r="CS62" s="765"/>
      <c r="CT62" s="765"/>
      <c r="CU62" s="765"/>
      <c r="CV62" s="766"/>
      <c r="CW62" s="764"/>
      <c r="CX62" s="765"/>
      <c r="CY62" s="765"/>
      <c r="CZ62" s="765"/>
      <c r="DA62" s="766"/>
      <c r="DB62" s="764"/>
      <c r="DC62" s="765"/>
      <c r="DD62" s="765"/>
      <c r="DE62" s="765"/>
      <c r="DF62" s="766"/>
      <c r="DG62" s="764"/>
      <c r="DH62" s="765"/>
      <c r="DI62" s="765"/>
      <c r="DJ62" s="765"/>
      <c r="DK62" s="766"/>
      <c r="DL62" s="764"/>
      <c r="DM62" s="765"/>
      <c r="DN62" s="765"/>
      <c r="DO62" s="765"/>
      <c r="DP62" s="766"/>
      <c r="DQ62" s="764"/>
      <c r="DR62" s="765"/>
      <c r="DS62" s="765"/>
      <c r="DT62" s="765"/>
      <c r="DU62" s="766"/>
      <c r="DV62" s="761"/>
      <c r="DW62" s="762"/>
      <c r="DX62" s="762"/>
      <c r="DY62" s="762"/>
      <c r="DZ62" s="767"/>
      <c r="EA62" s="224"/>
    </row>
    <row r="63" spans="1:131" ht="26.25" customHeight="1" thickBot="1" x14ac:dyDescent="0.2">
      <c r="A63" s="235" t="s">
        <v>395</v>
      </c>
      <c r="B63" s="777" t="s">
        <v>416</v>
      </c>
      <c r="C63" s="778"/>
      <c r="D63" s="778"/>
      <c r="E63" s="778"/>
      <c r="F63" s="778"/>
      <c r="G63" s="778"/>
      <c r="H63" s="778"/>
      <c r="I63" s="778"/>
      <c r="J63" s="778"/>
      <c r="K63" s="778"/>
      <c r="L63" s="778"/>
      <c r="M63" s="778"/>
      <c r="N63" s="778"/>
      <c r="O63" s="778"/>
      <c r="P63" s="779"/>
      <c r="Q63" s="828"/>
      <c r="R63" s="829"/>
      <c r="S63" s="829"/>
      <c r="T63" s="829"/>
      <c r="U63" s="829"/>
      <c r="V63" s="829"/>
      <c r="W63" s="829"/>
      <c r="X63" s="829"/>
      <c r="Y63" s="829"/>
      <c r="Z63" s="829"/>
      <c r="AA63" s="829"/>
      <c r="AB63" s="829"/>
      <c r="AC63" s="829"/>
      <c r="AD63" s="829"/>
      <c r="AE63" s="830"/>
      <c r="AF63" s="831">
        <v>1065</v>
      </c>
      <c r="AG63" s="832"/>
      <c r="AH63" s="832"/>
      <c r="AI63" s="832"/>
      <c r="AJ63" s="833"/>
      <c r="AK63" s="834"/>
      <c r="AL63" s="829"/>
      <c r="AM63" s="829"/>
      <c r="AN63" s="829"/>
      <c r="AO63" s="829"/>
      <c r="AP63" s="832">
        <v>7185</v>
      </c>
      <c r="AQ63" s="832"/>
      <c r="AR63" s="832"/>
      <c r="AS63" s="832"/>
      <c r="AT63" s="832"/>
      <c r="AU63" s="832">
        <v>1927</v>
      </c>
      <c r="AV63" s="832"/>
      <c r="AW63" s="832"/>
      <c r="AX63" s="832"/>
      <c r="AY63" s="832"/>
      <c r="AZ63" s="836"/>
      <c r="BA63" s="836"/>
      <c r="BB63" s="836"/>
      <c r="BC63" s="836"/>
      <c r="BD63" s="836"/>
      <c r="BE63" s="837"/>
      <c r="BF63" s="837"/>
      <c r="BG63" s="837"/>
      <c r="BH63" s="837"/>
      <c r="BI63" s="838"/>
      <c r="BJ63" s="839" t="s">
        <v>139</v>
      </c>
      <c r="BK63" s="840"/>
      <c r="BL63" s="840"/>
      <c r="BM63" s="840"/>
      <c r="BN63" s="841"/>
      <c r="BO63" s="236"/>
      <c r="BP63" s="236"/>
      <c r="BQ63" s="233">
        <v>57</v>
      </c>
      <c r="BR63" s="234"/>
      <c r="BS63" s="761"/>
      <c r="BT63" s="762"/>
      <c r="BU63" s="762"/>
      <c r="BV63" s="762"/>
      <c r="BW63" s="762"/>
      <c r="BX63" s="762"/>
      <c r="BY63" s="762"/>
      <c r="BZ63" s="762"/>
      <c r="CA63" s="762"/>
      <c r="CB63" s="762"/>
      <c r="CC63" s="762"/>
      <c r="CD63" s="762"/>
      <c r="CE63" s="762"/>
      <c r="CF63" s="762"/>
      <c r="CG63" s="763"/>
      <c r="CH63" s="764"/>
      <c r="CI63" s="765"/>
      <c r="CJ63" s="765"/>
      <c r="CK63" s="765"/>
      <c r="CL63" s="766"/>
      <c r="CM63" s="764"/>
      <c r="CN63" s="765"/>
      <c r="CO63" s="765"/>
      <c r="CP63" s="765"/>
      <c r="CQ63" s="766"/>
      <c r="CR63" s="764"/>
      <c r="CS63" s="765"/>
      <c r="CT63" s="765"/>
      <c r="CU63" s="765"/>
      <c r="CV63" s="766"/>
      <c r="CW63" s="764"/>
      <c r="CX63" s="765"/>
      <c r="CY63" s="765"/>
      <c r="CZ63" s="765"/>
      <c r="DA63" s="766"/>
      <c r="DB63" s="764"/>
      <c r="DC63" s="765"/>
      <c r="DD63" s="765"/>
      <c r="DE63" s="765"/>
      <c r="DF63" s="766"/>
      <c r="DG63" s="764"/>
      <c r="DH63" s="765"/>
      <c r="DI63" s="765"/>
      <c r="DJ63" s="765"/>
      <c r="DK63" s="766"/>
      <c r="DL63" s="764"/>
      <c r="DM63" s="765"/>
      <c r="DN63" s="765"/>
      <c r="DO63" s="765"/>
      <c r="DP63" s="766"/>
      <c r="DQ63" s="764"/>
      <c r="DR63" s="765"/>
      <c r="DS63" s="765"/>
      <c r="DT63" s="765"/>
      <c r="DU63" s="766"/>
      <c r="DV63" s="761"/>
      <c r="DW63" s="762"/>
      <c r="DX63" s="762"/>
      <c r="DY63" s="762"/>
      <c r="DZ63" s="76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1"/>
      <c r="BT64" s="762"/>
      <c r="BU64" s="762"/>
      <c r="BV64" s="762"/>
      <c r="BW64" s="762"/>
      <c r="BX64" s="762"/>
      <c r="BY64" s="762"/>
      <c r="BZ64" s="762"/>
      <c r="CA64" s="762"/>
      <c r="CB64" s="762"/>
      <c r="CC64" s="762"/>
      <c r="CD64" s="762"/>
      <c r="CE64" s="762"/>
      <c r="CF64" s="762"/>
      <c r="CG64" s="763"/>
      <c r="CH64" s="764"/>
      <c r="CI64" s="765"/>
      <c r="CJ64" s="765"/>
      <c r="CK64" s="765"/>
      <c r="CL64" s="766"/>
      <c r="CM64" s="764"/>
      <c r="CN64" s="765"/>
      <c r="CO64" s="765"/>
      <c r="CP64" s="765"/>
      <c r="CQ64" s="766"/>
      <c r="CR64" s="764"/>
      <c r="CS64" s="765"/>
      <c r="CT64" s="765"/>
      <c r="CU64" s="765"/>
      <c r="CV64" s="766"/>
      <c r="CW64" s="764"/>
      <c r="CX64" s="765"/>
      <c r="CY64" s="765"/>
      <c r="CZ64" s="765"/>
      <c r="DA64" s="766"/>
      <c r="DB64" s="764"/>
      <c r="DC64" s="765"/>
      <c r="DD64" s="765"/>
      <c r="DE64" s="765"/>
      <c r="DF64" s="766"/>
      <c r="DG64" s="764"/>
      <c r="DH64" s="765"/>
      <c r="DI64" s="765"/>
      <c r="DJ64" s="765"/>
      <c r="DK64" s="766"/>
      <c r="DL64" s="764"/>
      <c r="DM64" s="765"/>
      <c r="DN64" s="765"/>
      <c r="DO64" s="765"/>
      <c r="DP64" s="766"/>
      <c r="DQ64" s="764"/>
      <c r="DR64" s="765"/>
      <c r="DS64" s="765"/>
      <c r="DT64" s="765"/>
      <c r="DU64" s="766"/>
      <c r="DV64" s="761"/>
      <c r="DW64" s="762"/>
      <c r="DX64" s="762"/>
      <c r="DY64" s="762"/>
      <c r="DZ64" s="767"/>
      <c r="EA64" s="224"/>
    </row>
    <row r="65" spans="1:131" ht="26.25" customHeight="1" thickBot="1" x14ac:dyDescent="0.2">
      <c r="A65" s="226" t="s">
        <v>417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1"/>
      <c r="BT65" s="762"/>
      <c r="BU65" s="762"/>
      <c r="BV65" s="762"/>
      <c r="BW65" s="762"/>
      <c r="BX65" s="762"/>
      <c r="BY65" s="762"/>
      <c r="BZ65" s="762"/>
      <c r="CA65" s="762"/>
      <c r="CB65" s="762"/>
      <c r="CC65" s="762"/>
      <c r="CD65" s="762"/>
      <c r="CE65" s="762"/>
      <c r="CF65" s="762"/>
      <c r="CG65" s="763"/>
      <c r="CH65" s="764"/>
      <c r="CI65" s="765"/>
      <c r="CJ65" s="765"/>
      <c r="CK65" s="765"/>
      <c r="CL65" s="766"/>
      <c r="CM65" s="764"/>
      <c r="CN65" s="765"/>
      <c r="CO65" s="765"/>
      <c r="CP65" s="765"/>
      <c r="CQ65" s="766"/>
      <c r="CR65" s="764"/>
      <c r="CS65" s="765"/>
      <c r="CT65" s="765"/>
      <c r="CU65" s="765"/>
      <c r="CV65" s="766"/>
      <c r="CW65" s="764"/>
      <c r="CX65" s="765"/>
      <c r="CY65" s="765"/>
      <c r="CZ65" s="765"/>
      <c r="DA65" s="766"/>
      <c r="DB65" s="764"/>
      <c r="DC65" s="765"/>
      <c r="DD65" s="765"/>
      <c r="DE65" s="765"/>
      <c r="DF65" s="766"/>
      <c r="DG65" s="764"/>
      <c r="DH65" s="765"/>
      <c r="DI65" s="765"/>
      <c r="DJ65" s="765"/>
      <c r="DK65" s="766"/>
      <c r="DL65" s="764"/>
      <c r="DM65" s="765"/>
      <c r="DN65" s="765"/>
      <c r="DO65" s="765"/>
      <c r="DP65" s="766"/>
      <c r="DQ65" s="764"/>
      <c r="DR65" s="765"/>
      <c r="DS65" s="765"/>
      <c r="DT65" s="765"/>
      <c r="DU65" s="766"/>
      <c r="DV65" s="761"/>
      <c r="DW65" s="762"/>
      <c r="DX65" s="762"/>
      <c r="DY65" s="762"/>
      <c r="DZ65" s="767"/>
      <c r="EA65" s="224"/>
    </row>
    <row r="66" spans="1:131" ht="26.25" customHeight="1" x14ac:dyDescent="0.15">
      <c r="A66" s="714" t="s">
        <v>418</v>
      </c>
      <c r="B66" s="715"/>
      <c r="C66" s="715"/>
      <c r="D66" s="715"/>
      <c r="E66" s="715"/>
      <c r="F66" s="715"/>
      <c r="G66" s="715"/>
      <c r="H66" s="715"/>
      <c r="I66" s="715"/>
      <c r="J66" s="715"/>
      <c r="K66" s="715"/>
      <c r="L66" s="715"/>
      <c r="M66" s="715"/>
      <c r="N66" s="715"/>
      <c r="O66" s="715"/>
      <c r="P66" s="716"/>
      <c r="Q66" s="720" t="s">
        <v>399</v>
      </c>
      <c r="R66" s="721"/>
      <c r="S66" s="721"/>
      <c r="T66" s="721"/>
      <c r="U66" s="722"/>
      <c r="V66" s="720" t="s">
        <v>400</v>
      </c>
      <c r="W66" s="721"/>
      <c r="X66" s="721"/>
      <c r="Y66" s="721"/>
      <c r="Z66" s="722"/>
      <c r="AA66" s="720" t="s">
        <v>401</v>
      </c>
      <c r="AB66" s="721"/>
      <c r="AC66" s="721"/>
      <c r="AD66" s="721"/>
      <c r="AE66" s="722"/>
      <c r="AF66" s="842" t="s">
        <v>402</v>
      </c>
      <c r="AG66" s="803"/>
      <c r="AH66" s="803"/>
      <c r="AI66" s="803"/>
      <c r="AJ66" s="843"/>
      <c r="AK66" s="720" t="s">
        <v>419</v>
      </c>
      <c r="AL66" s="715"/>
      <c r="AM66" s="715"/>
      <c r="AN66" s="715"/>
      <c r="AO66" s="716"/>
      <c r="AP66" s="720" t="s">
        <v>404</v>
      </c>
      <c r="AQ66" s="721"/>
      <c r="AR66" s="721"/>
      <c r="AS66" s="721"/>
      <c r="AT66" s="722"/>
      <c r="AU66" s="720" t="s">
        <v>420</v>
      </c>
      <c r="AV66" s="721"/>
      <c r="AW66" s="721"/>
      <c r="AX66" s="721"/>
      <c r="AY66" s="722"/>
      <c r="AZ66" s="720" t="s">
        <v>383</v>
      </c>
      <c r="BA66" s="721"/>
      <c r="BB66" s="721"/>
      <c r="BC66" s="721"/>
      <c r="BD66" s="727"/>
      <c r="BE66" s="236"/>
      <c r="BF66" s="236"/>
      <c r="BG66" s="236"/>
      <c r="BH66" s="236"/>
      <c r="BI66" s="236"/>
      <c r="BJ66" s="236"/>
      <c r="BK66" s="236"/>
      <c r="BL66" s="236"/>
      <c r="BM66" s="236"/>
      <c r="BN66" s="236"/>
      <c r="BO66" s="236"/>
      <c r="BP66" s="236"/>
      <c r="BQ66" s="233">
        <v>60</v>
      </c>
      <c r="BR66" s="238"/>
      <c r="BS66" s="847"/>
      <c r="BT66" s="848"/>
      <c r="BU66" s="848"/>
      <c r="BV66" s="848"/>
      <c r="BW66" s="848"/>
      <c r="BX66" s="848"/>
      <c r="BY66" s="848"/>
      <c r="BZ66" s="848"/>
      <c r="CA66" s="848"/>
      <c r="CB66" s="848"/>
      <c r="CC66" s="848"/>
      <c r="CD66" s="848"/>
      <c r="CE66" s="848"/>
      <c r="CF66" s="848"/>
      <c r="CG66" s="853"/>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4"/>
      <c r="AG67" s="806"/>
      <c r="AH67" s="806"/>
      <c r="AI67" s="806"/>
      <c r="AJ67" s="845"/>
      <c r="AK67" s="846"/>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7"/>
      <c r="BT67" s="848"/>
      <c r="BU67" s="848"/>
      <c r="BV67" s="848"/>
      <c r="BW67" s="848"/>
      <c r="BX67" s="848"/>
      <c r="BY67" s="848"/>
      <c r="BZ67" s="848"/>
      <c r="CA67" s="848"/>
      <c r="CB67" s="848"/>
      <c r="CC67" s="848"/>
      <c r="CD67" s="848"/>
      <c r="CE67" s="848"/>
      <c r="CF67" s="848"/>
      <c r="CG67" s="853"/>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224"/>
    </row>
    <row r="68" spans="1:131" ht="26.25" customHeight="1" thickTop="1" x14ac:dyDescent="0.15">
      <c r="A68" s="231">
        <v>1</v>
      </c>
      <c r="B68" s="857" t="s">
        <v>578</v>
      </c>
      <c r="C68" s="858"/>
      <c r="D68" s="858"/>
      <c r="E68" s="858"/>
      <c r="F68" s="858"/>
      <c r="G68" s="858"/>
      <c r="H68" s="858"/>
      <c r="I68" s="858"/>
      <c r="J68" s="858"/>
      <c r="K68" s="858"/>
      <c r="L68" s="858"/>
      <c r="M68" s="858"/>
      <c r="N68" s="858"/>
      <c r="O68" s="858"/>
      <c r="P68" s="859"/>
      <c r="Q68" s="860">
        <v>20</v>
      </c>
      <c r="R68" s="854"/>
      <c r="S68" s="854"/>
      <c r="T68" s="854"/>
      <c r="U68" s="854"/>
      <c r="V68" s="854">
        <v>17</v>
      </c>
      <c r="W68" s="854"/>
      <c r="X68" s="854"/>
      <c r="Y68" s="854"/>
      <c r="Z68" s="854"/>
      <c r="AA68" s="854">
        <v>3</v>
      </c>
      <c r="AB68" s="854"/>
      <c r="AC68" s="854"/>
      <c r="AD68" s="854"/>
      <c r="AE68" s="854"/>
      <c r="AF68" s="854">
        <v>3</v>
      </c>
      <c r="AG68" s="854"/>
      <c r="AH68" s="854"/>
      <c r="AI68" s="854"/>
      <c r="AJ68" s="854"/>
      <c r="AK68" s="854" t="s">
        <v>509</v>
      </c>
      <c r="AL68" s="854"/>
      <c r="AM68" s="854"/>
      <c r="AN68" s="854"/>
      <c r="AO68" s="854"/>
      <c r="AP68" s="854" t="s">
        <v>509</v>
      </c>
      <c r="AQ68" s="854"/>
      <c r="AR68" s="854"/>
      <c r="AS68" s="854"/>
      <c r="AT68" s="854"/>
      <c r="AU68" s="854" t="s">
        <v>509</v>
      </c>
      <c r="AV68" s="854"/>
      <c r="AW68" s="854"/>
      <c r="AX68" s="854"/>
      <c r="AY68" s="854"/>
      <c r="AZ68" s="855"/>
      <c r="BA68" s="855"/>
      <c r="BB68" s="855"/>
      <c r="BC68" s="855"/>
      <c r="BD68" s="856"/>
      <c r="BE68" s="236"/>
      <c r="BF68" s="236"/>
      <c r="BG68" s="236"/>
      <c r="BH68" s="236"/>
      <c r="BI68" s="236"/>
      <c r="BJ68" s="236"/>
      <c r="BK68" s="236"/>
      <c r="BL68" s="236"/>
      <c r="BM68" s="236"/>
      <c r="BN68" s="236"/>
      <c r="BO68" s="236"/>
      <c r="BP68" s="236"/>
      <c r="BQ68" s="233">
        <v>62</v>
      </c>
      <c r="BR68" s="238"/>
      <c r="BS68" s="847"/>
      <c r="BT68" s="848"/>
      <c r="BU68" s="848"/>
      <c r="BV68" s="848"/>
      <c r="BW68" s="848"/>
      <c r="BX68" s="848"/>
      <c r="BY68" s="848"/>
      <c r="BZ68" s="848"/>
      <c r="CA68" s="848"/>
      <c r="CB68" s="848"/>
      <c r="CC68" s="848"/>
      <c r="CD68" s="848"/>
      <c r="CE68" s="848"/>
      <c r="CF68" s="848"/>
      <c r="CG68" s="853"/>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224"/>
    </row>
    <row r="69" spans="1:131" ht="26.25" customHeight="1" x14ac:dyDescent="0.15">
      <c r="A69" s="233">
        <v>2</v>
      </c>
      <c r="B69" s="861" t="s">
        <v>579</v>
      </c>
      <c r="C69" s="862"/>
      <c r="D69" s="862"/>
      <c r="E69" s="862"/>
      <c r="F69" s="862"/>
      <c r="G69" s="862"/>
      <c r="H69" s="862"/>
      <c r="I69" s="862"/>
      <c r="J69" s="862"/>
      <c r="K69" s="862"/>
      <c r="L69" s="862"/>
      <c r="M69" s="862"/>
      <c r="N69" s="862"/>
      <c r="O69" s="862"/>
      <c r="P69" s="863"/>
      <c r="Q69" s="864">
        <v>61</v>
      </c>
      <c r="R69" s="818"/>
      <c r="S69" s="818"/>
      <c r="T69" s="818"/>
      <c r="U69" s="818"/>
      <c r="V69" s="818">
        <v>56</v>
      </c>
      <c r="W69" s="818"/>
      <c r="X69" s="818"/>
      <c r="Y69" s="818"/>
      <c r="Z69" s="818"/>
      <c r="AA69" s="818">
        <v>5</v>
      </c>
      <c r="AB69" s="818"/>
      <c r="AC69" s="818"/>
      <c r="AD69" s="818"/>
      <c r="AE69" s="818"/>
      <c r="AF69" s="818">
        <v>5</v>
      </c>
      <c r="AG69" s="818"/>
      <c r="AH69" s="818"/>
      <c r="AI69" s="818"/>
      <c r="AJ69" s="818"/>
      <c r="AK69" s="818" t="s">
        <v>509</v>
      </c>
      <c r="AL69" s="818"/>
      <c r="AM69" s="818"/>
      <c r="AN69" s="818"/>
      <c r="AO69" s="818"/>
      <c r="AP69" s="818" t="s">
        <v>509</v>
      </c>
      <c r="AQ69" s="818"/>
      <c r="AR69" s="818"/>
      <c r="AS69" s="818"/>
      <c r="AT69" s="818"/>
      <c r="AU69" s="818" t="s">
        <v>509</v>
      </c>
      <c r="AV69" s="818"/>
      <c r="AW69" s="818"/>
      <c r="AX69" s="818"/>
      <c r="AY69" s="818"/>
      <c r="AZ69" s="820"/>
      <c r="BA69" s="820"/>
      <c r="BB69" s="820"/>
      <c r="BC69" s="820"/>
      <c r="BD69" s="821"/>
      <c r="BE69" s="236"/>
      <c r="BF69" s="236"/>
      <c r="BG69" s="236"/>
      <c r="BH69" s="236"/>
      <c r="BI69" s="236"/>
      <c r="BJ69" s="236"/>
      <c r="BK69" s="236"/>
      <c r="BL69" s="236"/>
      <c r="BM69" s="236"/>
      <c r="BN69" s="236"/>
      <c r="BO69" s="236"/>
      <c r="BP69" s="236"/>
      <c r="BQ69" s="233">
        <v>63</v>
      </c>
      <c r="BR69" s="238"/>
      <c r="BS69" s="847"/>
      <c r="BT69" s="848"/>
      <c r="BU69" s="848"/>
      <c r="BV69" s="848"/>
      <c r="BW69" s="848"/>
      <c r="BX69" s="848"/>
      <c r="BY69" s="848"/>
      <c r="BZ69" s="848"/>
      <c r="CA69" s="848"/>
      <c r="CB69" s="848"/>
      <c r="CC69" s="848"/>
      <c r="CD69" s="848"/>
      <c r="CE69" s="848"/>
      <c r="CF69" s="848"/>
      <c r="CG69" s="853"/>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224"/>
    </row>
    <row r="70" spans="1:131" ht="26.25" customHeight="1" x14ac:dyDescent="0.15">
      <c r="A70" s="233">
        <v>3</v>
      </c>
      <c r="B70" s="861" t="s">
        <v>580</v>
      </c>
      <c r="C70" s="862"/>
      <c r="D70" s="862"/>
      <c r="E70" s="862"/>
      <c r="F70" s="862"/>
      <c r="G70" s="862"/>
      <c r="H70" s="862"/>
      <c r="I70" s="862"/>
      <c r="J70" s="862"/>
      <c r="K70" s="862"/>
      <c r="L70" s="862"/>
      <c r="M70" s="862"/>
      <c r="N70" s="862"/>
      <c r="O70" s="862"/>
      <c r="P70" s="863"/>
      <c r="Q70" s="864">
        <v>6958</v>
      </c>
      <c r="R70" s="818"/>
      <c r="S70" s="818"/>
      <c r="T70" s="818"/>
      <c r="U70" s="818"/>
      <c r="V70" s="818">
        <v>6929</v>
      </c>
      <c r="W70" s="818"/>
      <c r="X70" s="818"/>
      <c r="Y70" s="818"/>
      <c r="Z70" s="818"/>
      <c r="AA70" s="818">
        <v>29</v>
      </c>
      <c r="AB70" s="818"/>
      <c r="AC70" s="818"/>
      <c r="AD70" s="818"/>
      <c r="AE70" s="818"/>
      <c r="AF70" s="818">
        <v>29</v>
      </c>
      <c r="AG70" s="818"/>
      <c r="AH70" s="818"/>
      <c r="AI70" s="818"/>
      <c r="AJ70" s="818"/>
      <c r="AK70" s="818">
        <v>90</v>
      </c>
      <c r="AL70" s="818"/>
      <c r="AM70" s="818"/>
      <c r="AN70" s="818"/>
      <c r="AO70" s="818"/>
      <c r="AP70" s="818" t="s">
        <v>509</v>
      </c>
      <c r="AQ70" s="818"/>
      <c r="AR70" s="818"/>
      <c r="AS70" s="818"/>
      <c r="AT70" s="818"/>
      <c r="AU70" s="818" t="s">
        <v>509</v>
      </c>
      <c r="AV70" s="818"/>
      <c r="AW70" s="818"/>
      <c r="AX70" s="818"/>
      <c r="AY70" s="818"/>
      <c r="AZ70" s="820" t="s">
        <v>597</v>
      </c>
      <c r="BA70" s="820"/>
      <c r="BB70" s="820"/>
      <c r="BC70" s="820"/>
      <c r="BD70" s="821"/>
      <c r="BE70" s="236"/>
      <c r="BF70" s="236"/>
      <c r="BG70" s="236"/>
      <c r="BH70" s="236"/>
      <c r="BI70" s="236"/>
      <c r="BJ70" s="236"/>
      <c r="BK70" s="236"/>
      <c r="BL70" s="236"/>
      <c r="BM70" s="236"/>
      <c r="BN70" s="236"/>
      <c r="BO70" s="236"/>
      <c r="BP70" s="236"/>
      <c r="BQ70" s="233">
        <v>64</v>
      </c>
      <c r="BR70" s="238"/>
      <c r="BS70" s="847"/>
      <c r="BT70" s="848"/>
      <c r="BU70" s="848"/>
      <c r="BV70" s="848"/>
      <c r="BW70" s="848"/>
      <c r="BX70" s="848"/>
      <c r="BY70" s="848"/>
      <c r="BZ70" s="848"/>
      <c r="CA70" s="848"/>
      <c r="CB70" s="848"/>
      <c r="CC70" s="848"/>
      <c r="CD70" s="848"/>
      <c r="CE70" s="848"/>
      <c r="CF70" s="848"/>
      <c r="CG70" s="853"/>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224"/>
    </row>
    <row r="71" spans="1:131" ht="26.25" customHeight="1" x14ac:dyDescent="0.15">
      <c r="A71" s="233">
        <v>4</v>
      </c>
      <c r="B71" s="861" t="s">
        <v>598</v>
      </c>
      <c r="C71" s="862"/>
      <c r="D71" s="862"/>
      <c r="E71" s="862"/>
      <c r="F71" s="862"/>
      <c r="G71" s="862"/>
      <c r="H71" s="862"/>
      <c r="I71" s="862"/>
      <c r="J71" s="862"/>
      <c r="K71" s="862"/>
      <c r="L71" s="862"/>
      <c r="M71" s="862"/>
      <c r="N71" s="862"/>
      <c r="O71" s="862"/>
      <c r="P71" s="863"/>
      <c r="Q71" s="864">
        <v>39</v>
      </c>
      <c r="R71" s="818"/>
      <c r="S71" s="818"/>
      <c r="T71" s="818"/>
      <c r="U71" s="818"/>
      <c r="V71" s="818">
        <v>36</v>
      </c>
      <c r="W71" s="818"/>
      <c r="X71" s="818"/>
      <c r="Y71" s="818"/>
      <c r="Z71" s="818"/>
      <c r="AA71" s="818">
        <v>2</v>
      </c>
      <c r="AB71" s="818"/>
      <c r="AC71" s="818"/>
      <c r="AD71" s="818"/>
      <c r="AE71" s="818"/>
      <c r="AF71" s="818">
        <v>2</v>
      </c>
      <c r="AG71" s="818"/>
      <c r="AH71" s="818"/>
      <c r="AI71" s="818"/>
      <c r="AJ71" s="818"/>
      <c r="AK71" s="818" t="s">
        <v>599</v>
      </c>
      <c r="AL71" s="818"/>
      <c r="AM71" s="818"/>
      <c r="AN71" s="818"/>
      <c r="AO71" s="818"/>
      <c r="AP71" s="818" t="s">
        <v>509</v>
      </c>
      <c r="AQ71" s="818"/>
      <c r="AR71" s="818"/>
      <c r="AS71" s="818"/>
      <c r="AT71" s="818"/>
      <c r="AU71" s="818" t="s">
        <v>509</v>
      </c>
      <c r="AV71" s="818"/>
      <c r="AW71" s="818"/>
      <c r="AX71" s="818"/>
      <c r="AY71" s="818"/>
      <c r="AZ71" s="820"/>
      <c r="BA71" s="820"/>
      <c r="BB71" s="820"/>
      <c r="BC71" s="820"/>
      <c r="BD71" s="821"/>
      <c r="BE71" s="236"/>
      <c r="BF71" s="236"/>
      <c r="BG71" s="236"/>
      <c r="BH71" s="236"/>
      <c r="BI71" s="236"/>
      <c r="BJ71" s="236"/>
      <c r="BK71" s="236"/>
      <c r="BL71" s="236"/>
      <c r="BM71" s="236"/>
      <c r="BN71" s="236"/>
      <c r="BO71" s="236"/>
      <c r="BP71" s="236"/>
      <c r="BQ71" s="233">
        <v>65</v>
      </c>
      <c r="BR71" s="238"/>
      <c r="BS71" s="847"/>
      <c r="BT71" s="848"/>
      <c r="BU71" s="848"/>
      <c r="BV71" s="848"/>
      <c r="BW71" s="848"/>
      <c r="BX71" s="848"/>
      <c r="BY71" s="848"/>
      <c r="BZ71" s="848"/>
      <c r="CA71" s="848"/>
      <c r="CB71" s="848"/>
      <c r="CC71" s="848"/>
      <c r="CD71" s="848"/>
      <c r="CE71" s="848"/>
      <c r="CF71" s="848"/>
      <c r="CG71" s="853"/>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224"/>
    </row>
    <row r="72" spans="1:131" ht="26.25" customHeight="1" x14ac:dyDescent="0.15">
      <c r="A72" s="233">
        <v>5</v>
      </c>
      <c r="B72" s="861" t="s">
        <v>581</v>
      </c>
      <c r="C72" s="862"/>
      <c r="D72" s="862"/>
      <c r="E72" s="862"/>
      <c r="F72" s="862"/>
      <c r="G72" s="862"/>
      <c r="H72" s="862"/>
      <c r="I72" s="862"/>
      <c r="J72" s="862"/>
      <c r="K72" s="862"/>
      <c r="L72" s="862"/>
      <c r="M72" s="862"/>
      <c r="N72" s="862"/>
      <c r="O72" s="862"/>
      <c r="P72" s="863"/>
      <c r="Q72" s="864">
        <v>14</v>
      </c>
      <c r="R72" s="818"/>
      <c r="S72" s="818"/>
      <c r="T72" s="818"/>
      <c r="U72" s="818"/>
      <c r="V72" s="818">
        <v>11</v>
      </c>
      <c r="W72" s="818"/>
      <c r="X72" s="818"/>
      <c r="Y72" s="818"/>
      <c r="Z72" s="818"/>
      <c r="AA72" s="818">
        <v>4</v>
      </c>
      <c r="AB72" s="818"/>
      <c r="AC72" s="818"/>
      <c r="AD72" s="818"/>
      <c r="AE72" s="818"/>
      <c r="AF72" s="818">
        <v>4</v>
      </c>
      <c r="AG72" s="818"/>
      <c r="AH72" s="818"/>
      <c r="AI72" s="818"/>
      <c r="AJ72" s="818"/>
      <c r="AK72" s="818" t="s">
        <v>509</v>
      </c>
      <c r="AL72" s="818"/>
      <c r="AM72" s="818"/>
      <c r="AN72" s="818"/>
      <c r="AO72" s="818"/>
      <c r="AP72" s="818" t="s">
        <v>509</v>
      </c>
      <c r="AQ72" s="818"/>
      <c r="AR72" s="818"/>
      <c r="AS72" s="818"/>
      <c r="AT72" s="818"/>
      <c r="AU72" s="818" t="s">
        <v>509</v>
      </c>
      <c r="AV72" s="818"/>
      <c r="AW72" s="818"/>
      <c r="AX72" s="818"/>
      <c r="AY72" s="818"/>
      <c r="AZ72" s="820"/>
      <c r="BA72" s="820"/>
      <c r="BB72" s="820"/>
      <c r="BC72" s="820"/>
      <c r="BD72" s="821"/>
      <c r="BE72" s="236"/>
      <c r="BF72" s="236"/>
      <c r="BG72" s="236"/>
      <c r="BH72" s="236"/>
      <c r="BI72" s="236"/>
      <c r="BJ72" s="236"/>
      <c r="BK72" s="236"/>
      <c r="BL72" s="236"/>
      <c r="BM72" s="236"/>
      <c r="BN72" s="236"/>
      <c r="BO72" s="236"/>
      <c r="BP72" s="236"/>
      <c r="BQ72" s="233">
        <v>66</v>
      </c>
      <c r="BR72" s="238"/>
      <c r="BS72" s="847"/>
      <c r="BT72" s="848"/>
      <c r="BU72" s="848"/>
      <c r="BV72" s="848"/>
      <c r="BW72" s="848"/>
      <c r="BX72" s="848"/>
      <c r="BY72" s="848"/>
      <c r="BZ72" s="848"/>
      <c r="CA72" s="848"/>
      <c r="CB72" s="848"/>
      <c r="CC72" s="848"/>
      <c r="CD72" s="848"/>
      <c r="CE72" s="848"/>
      <c r="CF72" s="848"/>
      <c r="CG72" s="853"/>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224"/>
    </row>
    <row r="73" spans="1:131" ht="26.25" customHeight="1" x14ac:dyDescent="0.15">
      <c r="A73" s="233">
        <v>6</v>
      </c>
      <c r="B73" s="861" t="s">
        <v>582</v>
      </c>
      <c r="C73" s="862"/>
      <c r="D73" s="862"/>
      <c r="E73" s="862"/>
      <c r="F73" s="862"/>
      <c r="G73" s="862"/>
      <c r="H73" s="862"/>
      <c r="I73" s="862"/>
      <c r="J73" s="862"/>
      <c r="K73" s="862"/>
      <c r="L73" s="862"/>
      <c r="M73" s="862"/>
      <c r="N73" s="862"/>
      <c r="O73" s="862"/>
      <c r="P73" s="863"/>
      <c r="Q73" s="864">
        <v>108</v>
      </c>
      <c r="R73" s="818"/>
      <c r="S73" s="818"/>
      <c r="T73" s="818"/>
      <c r="U73" s="818"/>
      <c r="V73" s="818">
        <v>103</v>
      </c>
      <c r="W73" s="818"/>
      <c r="X73" s="818"/>
      <c r="Y73" s="818"/>
      <c r="Z73" s="818"/>
      <c r="AA73" s="818">
        <v>5</v>
      </c>
      <c r="AB73" s="818"/>
      <c r="AC73" s="818"/>
      <c r="AD73" s="818"/>
      <c r="AE73" s="818"/>
      <c r="AF73" s="818">
        <v>5</v>
      </c>
      <c r="AG73" s="818"/>
      <c r="AH73" s="818"/>
      <c r="AI73" s="818"/>
      <c r="AJ73" s="818"/>
      <c r="AK73" s="818" t="s">
        <v>509</v>
      </c>
      <c r="AL73" s="818"/>
      <c r="AM73" s="818"/>
      <c r="AN73" s="818"/>
      <c r="AO73" s="818"/>
      <c r="AP73" s="818" t="s">
        <v>509</v>
      </c>
      <c r="AQ73" s="818"/>
      <c r="AR73" s="818"/>
      <c r="AS73" s="818"/>
      <c r="AT73" s="818"/>
      <c r="AU73" s="818" t="s">
        <v>509</v>
      </c>
      <c r="AV73" s="818"/>
      <c r="AW73" s="818"/>
      <c r="AX73" s="818"/>
      <c r="AY73" s="818"/>
      <c r="AZ73" s="820"/>
      <c r="BA73" s="820"/>
      <c r="BB73" s="820"/>
      <c r="BC73" s="820"/>
      <c r="BD73" s="821"/>
      <c r="BE73" s="236"/>
      <c r="BF73" s="236"/>
      <c r="BG73" s="236"/>
      <c r="BH73" s="236"/>
      <c r="BI73" s="236"/>
      <c r="BJ73" s="236"/>
      <c r="BK73" s="236"/>
      <c r="BL73" s="236"/>
      <c r="BM73" s="236"/>
      <c r="BN73" s="236"/>
      <c r="BO73" s="236"/>
      <c r="BP73" s="236"/>
      <c r="BQ73" s="233">
        <v>67</v>
      </c>
      <c r="BR73" s="238"/>
      <c r="BS73" s="847"/>
      <c r="BT73" s="848"/>
      <c r="BU73" s="848"/>
      <c r="BV73" s="848"/>
      <c r="BW73" s="848"/>
      <c r="BX73" s="848"/>
      <c r="BY73" s="848"/>
      <c r="BZ73" s="848"/>
      <c r="CA73" s="848"/>
      <c r="CB73" s="848"/>
      <c r="CC73" s="848"/>
      <c r="CD73" s="848"/>
      <c r="CE73" s="848"/>
      <c r="CF73" s="848"/>
      <c r="CG73" s="853"/>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224"/>
    </row>
    <row r="74" spans="1:131" ht="26.25" customHeight="1" x14ac:dyDescent="0.15">
      <c r="A74" s="233">
        <v>7</v>
      </c>
      <c r="B74" s="861" t="s">
        <v>583</v>
      </c>
      <c r="C74" s="862"/>
      <c r="D74" s="862"/>
      <c r="E74" s="862"/>
      <c r="F74" s="862"/>
      <c r="G74" s="862"/>
      <c r="H74" s="862"/>
      <c r="I74" s="862"/>
      <c r="J74" s="862"/>
      <c r="K74" s="862"/>
      <c r="L74" s="862"/>
      <c r="M74" s="862"/>
      <c r="N74" s="862"/>
      <c r="O74" s="862"/>
      <c r="P74" s="863"/>
      <c r="Q74" s="864">
        <v>16</v>
      </c>
      <c r="R74" s="818"/>
      <c r="S74" s="818"/>
      <c r="T74" s="818"/>
      <c r="U74" s="818"/>
      <c r="V74" s="818">
        <v>14</v>
      </c>
      <c r="W74" s="818"/>
      <c r="X74" s="818"/>
      <c r="Y74" s="818"/>
      <c r="Z74" s="818"/>
      <c r="AA74" s="818">
        <v>2</v>
      </c>
      <c r="AB74" s="818"/>
      <c r="AC74" s="818"/>
      <c r="AD74" s="818"/>
      <c r="AE74" s="818"/>
      <c r="AF74" s="818">
        <v>2</v>
      </c>
      <c r="AG74" s="818"/>
      <c r="AH74" s="818"/>
      <c r="AI74" s="818"/>
      <c r="AJ74" s="818"/>
      <c r="AK74" s="818" t="s">
        <v>509</v>
      </c>
      <c r="AL74" s="818"/>
      <c r="AM74" s="818"/>
      <c r="AN74" s="818"/>
      <c r="AO74" s="818"/>
      <c r="AP74" s="818" t="s">
        <v>509</v>
      </c>
      <c r="AQ74" s="818"/>
      <c r="AR74" s="818"/>
      <c r="AS74" s="818"/>
      <c r="AT74" s="818"/>
      <c r="AU74" s="818" t="s">
        <v>509</v>
      </c>
      <c r="AV74" s="818"/>
      <c r="AW74" s="818"/>
      <c r="AX74" s="818"/>
      <c r="AY74" s="818"/>
      <c r="AZ74" s="820"/>
      <c r="BA74" s="820"/>
      <c r="BB74" s="820"/>
      <c r="BC74" s="820"/>
      <c r="BD74" s="821"/>
      <c r="BE74" s="236"/>
      <c r="BF74" s="236"/>
      <c r="BG74" s="236"/>
      <c r="BH74" s="236"/>
      <c r="BI74" s="236"/>
      <c r="BJ74" s="236"/>
      <c r="BK74" s="236"/>
      <c r="BL74" s="236"/>
      <c r="BM74" s="236"/>
      <c r="BN74" s="236"/>
      <c r="BO74" s="236"/>
      <c r="BP74" s="236"/>
      <c r="BQ74" s="233">
        <v>68</v>
      </c>
      <c r="BR74" s="238"/>
      <c r="BS74" s="847"/>
      <c r="BT74" s="848"/>
      <c r="BU74" s="848"/>
      <c r="BV74" s="848"/>
      <c r="BW74" s="848"/>
      <c r="BX74" s="848"/>
      <c r="BY74" s="848"/>
      <c r="BZ74" s="848"/>
      <c r="CA74" s="848"/>
      <c r="CB74" s="848"/>
      <c r="CC74" s="848"/>
      <c r="CD74" s="848"/>
      <c r="CE74" s="848"/>
      <c r="CF74" s="848"/>
      <c r="CG74" s="853"/>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224"/>
    </row>
    <row r="75" spans="1:131" ht="26.25" customHeight="1" x14ac:dyDescent="0.15">
      <c r="A75" s="233">
        <v>8</v>
      </c>
      <c r="B75" s="861" t="s">
        <v>584</v>
      </c>
      <c r="C75" s="862"/>
      <c r="D75" s="862"/>
      <c r="E75" s="862"/>
      <c r="F75" s="862"/>
      <c r="G75" s="862"/>
      <c r="H75" s="862"/>
      <c r="I75" s="862"/>
      <c r="J75" s="862"/>
      <c r="K75" s="862"/>
      <c r="L75" s="862"/>
      <c r="M75" s="862"/>
      <c r="N75" s="862"/>
      <c r="O75" s="862"/>
      <c r="P75" s="863"/>
      <c r="Q75" s="865">
        <v>36</v>
      </c>
      <c r="R75" s="866"/>
      <c r="S75" s="866"/>
      <c r="T75" s="866"/>
      <c r="U75" s="822"/>
      <c r="V75" s="867">
        <v>35</v>
      </c>
      <c r="W75" s="866"/>
      <c r="X75" s="866"/>
      <c r="Y75" s="866"/>
      <c r="Z75" s="822"/>
      <c r="AA75" s="867">
        <v>0</v>
      </c>
      <c r="AB75" s="866"/>
      <c r="AC75" s="866"/>
      <c r="AD75" s="866"/>
      <c r="AE75" s="822"/>
      <c r="AF75" s="867">
        <v>0</v>
      </c>
      <c r="AG75" s="866"/>
      <c r="AH75" s="866"/>
      <c r="AI75" s="866"/>
      <c r="AJ75" s="822"/>
      <c r="AK75" s="867" t="s">
        <v>509</v>
      </c>
      <c r="AL75" s="866"/>
      <c r="AM75" s="866"/>
      <c r="AN75" s="866"/>
      <c r="AO75" s="822"/>
      <c r="AP75" s="867" t="s">
        <v>509</v>
      </c>
      <c r="AQ75" s="866"/>
      <c r="AR75" s="866"/>
      <c r="AS75" s="866"/>
      <c r="AT75" s="822"/>
      <c r="AU75" s="867" t="s">
        <v>509</v>
      </c>
      <c r="AV75" s="866"/>
      <c r="AW75" s="866"/>
      <c r="AX75" s="866"/>
      <c r="AY75" s="822"/>
      <c r="AZ75" s="820"/>
      <c r="BA75" s="820"/>
      <c r="BB75" s="820"/>
      <c r="BC75" s="820"/>
      <c r="BD75" s="821"/>
      <c r="BE75" s="236"/>
      <c r="BF75" s="236"/>
      <c r="BG75" s="236"/>
      <c r="BH75" s="236"/>
      <c r="BI75" s="236"/>
      <c r="BJ75" s="236"/>
      <c r="BK75" s="236"/>
      <c r="BL75" s="236"/>
      <c r="BM75" s="236"/>
      <c r="BN75" s="236"/>
      <c r="BO75" s="236"/>
      <c r="BP75" s="236"/>
      <c r="BQ75" s="233">
        <v>69</v>
      </c>
      <c r="BR75" s="238"/>
      <c r="BS75" s="847"/>
      <c r="BT75" s="848"/>
      <c r="BU75" s="848"/>
      <c r="BV75" s="848"/>
      <c r="BW75" s="848"/>
      <c r="BX75" s="848"/>
      <c r="BY75" s="848"/>
      <c r="BZ75" s="848"/>
      <c r="CA75" s="848"/>
      <c r="CB75" s="848"/>
      <c r="CC75" s="848"/>
      <c r="CD75" s="848"/>
      <c r="CE75" s="848"/>
      <c r="CF75" s="848"/>
      <c r="CG75" s="853"/>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224"/>
    </row>
    <row r="76" spans="1:131" ht="26.25" customHeight="1" x14ac:dyDescent="0.15">
      <c r="A76" s="233">
        <v>9</v>
      </c>
      <c r="B76" s="861" t="s">
        <v>585</v>
      </c>
      <c r="C76" s="862"/>
      <c r="D76" s="862"/>
      <c r="E76" s="862"/>
      <c r="F76" s="862"/>
      <c r="G76" s="862"/>
      <c r="H76" s="862"/>
      <c r="I76" s="862"/>
      <c r="J76" s="862"/>
      <c r="K76" s="862"/>
      <c r="L76" s="862"/>
      <c r="M76" s="862"/>
      <c r="N76" s="862"/>
      <c r="O76" s="862"/>
      <c r="P76" s="863"/>
      <c r="Q76" s="865">
        <v>21</v>
      </c>
      <c r="R76" s="866"/>
      <c r="S76" s="866"/>
      <c r="T76" s="866"/>
      <c r="U76" s="822"/>
      <c r="V76" s="867">
        <v>16</v>
      </c>
      <c r="W76" s="866"/>
      <c r="X76" s="866"/>
      <c r="Y76" s="866"/>
      <c r="Z76" s="822"/>
      <c r="AA76" s="867">
        <v>5</v>
      </c>
      <c r="AB76" s="866"/>
      <c r="AC76" s="866"/>
      <c r="AD76" s="866"/>
      <c r="AE76" s="822"/>
      <c r="AF76" s="867">
        <v>5</v>
      </c>
      <c r="AG76" s="866"/>
      <c r="AH76" s="866"/>
      <c r="AI76" s="866"/>
      <c r="AJ76" s="822"/>
      <c r="AK76" s="867" t="s">
        <v>509</v>
      </c>
      <c r="AL76" s="866"/>
      <c r="AM76" s="866"/>
      <c r="AN76" s="866"/>
      <c r="AO76" s="822"/>
      <c r="AP76" s="867" t="s">
        <v>509</v>
      </c>
      <c r="AQ76" s="866"/>
      <c r="AR76" s="866"/>
      <c r="AS76" s="866"/>
      <c r="AT76" s="822"/>
      <c r="AU76" s="867" t="s">
        <v>509</v>
      </c>
      <c r="AV76" s="866"/>
      <c r="AW76" s="866"/>
      <c r="AX76" s="866"/>
      <c r="AY76" s="822"/>
      <c r="AZ76" s="820"/>
      <c r="BA76" s="820"/>
      <c r="BB76" s="820"/>
      <c r="BC76" s="820"/>
      <c r="BD76" s="821"/>
      <c r="BE76" s="236"/>
      <c r="BF76" s="236"/>
      <c r="BG76" s="236"/>
      <c r="BH76" s="236"/>
      <c r="BI76" s="236"/>
      <c r="BJ76" s="236"/>
      <c r="BK76" s="236"/>
      <c r="BL76" s="236"/>
      <c r="BM76" s="236"/>
      <c r="BN76" s="236"/>
      <c r="BO76" s="236"/>
      <c r="BP76" s="236"/>
      <c r="BQ76" s="233">
        <v>70</v>
      </c>
      <c r="BR76" s="238"/>
      <c r="BS76" s="847"/>
      <c r="BT76" s="848"/>
      <c r="BU76" s="848"/>
      <c r="BV76" s="848"/>
      <c r="BW76" s="848"/>
      <c r="BX76" s="848"/>
      <c r="BY76" s="848"/>
      <c r="BZ76" s="848"/>
      <c r="CA76" s="848"/>
      <c r="CB76" s="848"/>
      <c r="CC76" s="848"/>
      <c r="CD76" s="848"/>
      <c r="CE76" s="848"/>
      <c r="CF76" s="848"/>
      <c r="CG76" s="853"/>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224"/>
    </row>
    <row r="77" spans="1:131" ht="26.25" customHeight="1" x14ac:dyDescent="0.15">
      <c r="A77" s="233">
        <v>10</v>
      </c>
      <c r="B77" s="861" t="s">
        <v>586</v>
      </c>
      <c r="C77" s="862"/>
      <c r="D77" s="862"/>
      <c r="E77" s="862"/>
      <c r="F77" s="862"/>
      <c r="G77" s="862"/>
      <c r="H77" s="862"/>
      <c r="I77" s="862"/>
      <c r="J77" s="862"/>
      <c r="K77" s="862"/>
      <c r="L77" s="862"/>
      <c r="M77" s="862"/>
      <c r="N77" s="862"/>
      <c r="O77" s="862"/>
      <c r="P77" s="863"/>
      <c r="Q77" s="865">
        <v>7</v>
      </c>
      <c r="R77" s="866"/>
      <c r="S77" s="866"/>
      <c r="T77" s="866"/>
      <c r="U77" s="822"/>
      <c r="V77" s="867">
        <v>9</v>
      </c>
      <c r="W77" s="866"/>
      <c r="X77" s="866"/>
      <c r="Y77" s="866"/>
      <c r="Z77" s="822"/>
      <c r="AA77" s="867">
        <v>-1</v>
      </c>
      <c r="AB77" s="866"/>
      <c r="AC77" s="866"/>
      <c r="AD77" s="866"/>
      <c r="AE77" s="822"/>
      <c r="AF77" s="867">
        <v>-1</v>
      </c>
      <c r="AG77" s="866"/>
      <c r="AH77" s="866"/>
      <c r="AI77" s="866"/>
      <c r="AJ77" s="822"/>
      <c r="AK77" s="867" t="s">
        <v>599</v>
      </c>
      <c r="AL77" s="866"/>
      <c r="AM77" s="866"/>
      <c r="AN77" s="866"/>
      <c r="AO77" s="822"/>
      <c r="AP77" s="867" t="s">
        <v>509</v>
      </c>
      <c r="AQ77" s="866"/>
      <c r="AR77" s="866"/>
      <c r="AS77" s="866"/>
      <c r="AT77" s="822"/>
      <c r="AU77" s="867" t="s">
        <v>509</v>
      </c>
      <c r="AV77" s="866"/>
      <c r="AW77" s="866"/>
      <c r="AX77" s="866"/>
      <c r="AY77" s="822"/>
      <c r="AZ77" s="820"/>
      <c r="BA77" s="820"/>
      <c r="BB77" s="820"/>
      <c r="BC77" s="820"/>
      <c r="BD77" s="821"/>
      <c r="BE77" s="236"/>
      <c r="BF77" s="236"/>
      <c r="BG77" s="236"/>
      <c r="BH77" s="236"/>
      <c r="BI77" s="236"/>
      <c r="BJ77" s="236"/>
      <c r="BK77" s="236"/>
      <c r="BL77" s="236"/>
      <c r="BM77" s="236"/>
      <c r="BN77" s="236"/>
      <c r="BO77" s="236"/>
      <c r="BP77" s="236"/>
      <c r="BQ77" s="233">
        <v>71</v>
      </c>
      <c r="BR77" s="238"/>
      <c r="BS77" s="847"/>
      <c r="BT77" s="848"/>
      <c r="BU77" s="848"/>
      <c r="BV77" s="848"/>
      <c r="BW77" s="848"/>
      <c r="BX77" s="848"/>
      <c r="BY77" s="848"/>
      <c r="BZ77" s="848"/>
      <c r="CA77" s="848"/>
      <c r="CB77" s="848"/>
      <c r="CC77" s="848"/>
      <c r="CD77" s="848"/>
      <c r="CE77" s="848"/>
      <c r="CF77" s="848"/>
      <c r="CG77" s="853"/>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224"/>
    </row>
    <row r="78" spans="1:131" ht="26.25" customHeight="1" x14ac:dyDescent="0.15">
      <c r="A78" s="233">
        <v>11</v>
      </c>
      <c r="B78" s="861" t="s">
        <v>587</v>
      </c>
      <c r="C78" s="862"/>
      <c r="D78" s="862"/>
      <c r="E78" s="862"/>
      <c r="F78" s="862"/>
      <c r="G78" s="862"/>
      <c r="H78" s="862"/>
      <c r="I78" s="862"/>
      <c r="J78" s="862"/>
      <c r="K78" s="862"/>
      <c r="L78" s="862"/>
      <c r="M78" s="862"/>
      <c r="N78" s="862"/>
      <c r="O78" s="862"/>
      <c r="P78" s="863"/>
      <c r="Q78" s="864">
        <v>62</v>
      </c>
      <c r="R78" s="818"/>
      <c r="S78" s="818"/>
      <c r="T78" s="818"/>
      <c r="U78" s="818"/>
      <c r="V78" s="818">
        <v>58</v>
      </c>
      <c r="W78" s="818"/>
      <c r="X78" s="818"/>
      <c r="Y78" s="818"/>
      <c r="Z78" s="818"/>
      <c r="AA78" s="818">
        <v>3</v>
      </c>
      <c r="AB78" s="818"/>
      <c r="AC78" s="818"/>
      <c r="AD78" s="818"/>
      <c r="AE78" s="818"/>
      <c r="AF78" s="818">
        <v>3</v>
      </c>
      <c r="AG78" s="818"/>
      <c r="AH78" s="818"/>
      <c r="AI78" s="818"/>
      <c r="AJ78" s="818"/>
      <c r="AK78" s="818" t="s">
        <v>509</v>
      </c>
      <c r="AL78" s="818"/>
      <c r="AM78" s="818"/>
      <c r="AN78" s="818"/>
      <c r="AO78" s="818"/>
      <c r="AP78" s="818" t="s">
        <v>509</v>
      </c>
      <c r="AQ78" s="818"/>
      <c r="AR78" s="818"/>
      <c r="AS78" s="818"/>
      <c r="AT78" s="818"/>
      <c r="AU78" s="818" t="s">
        <v>509</v>
      </c>
      <c r="AV78" s="818"/>
      <c r="AW78" s="818"/>
      <c r="AX78" s="818"/>
      <c r="AY78" s="818"/>
      <c r="AZ78" s="820"/>
      <c r="BA78" s="820"/>
      <c r="BB78" s="820"/>
      <c r="BC78" s="820"/>
      <c r="BD78" s="821"/>
      <c r="BE78" s="236"/>
      <c r="BF78" s="236"/>
      <c r="BG78" s="236"/>
      <c r="BH78" s="236"/>
      <c r="BI78" s="236"/>
      <c r="BJ78" s="224"/>
      <c r="BK78" s="224"/>
      <c r="BL78" s="224"/>
      <c r="BM78" s="224"/>
      <c r="BN78" s="224"/>
      <c r="BO78" s="236"/>
      <c r="BP78" s="236"/>
      <c r="BQ78" s="233">
        <v>72</v>
      </c>
      <c r="BR78" s="238"/>
      <c r="BS78" s="847"/>
      <c r="BT78" s="848"/>
      <c r="BU78" s="848"/>
      <c r="BV78" s="848"/>
      <c r="BW78" s="848"/>
      <c r="BX78" s="848"/>
      <c r="BY78" s="848"/>
      <c r="BZ78" s="848"/>
      <c r="CA78" s="848"/>
      <c r="CB78" s="848"/>
      <c r="CC78" s="848"/>
      <c r="CD78" s="848"/>
      <c r="CE78" s="848"/>
      <c r="CF78" s="848"/>
      <c r="CG78" s="853"/>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224"/>
    </row>
    <row r="79" spans="1:131" ht="26.25" customHeight="1" x14ac:dyDescent="0.15">
      <c r="A79" s="233">
        <v>12</v>
      </c>
      <c r="B79" s="861" t="s">
        <v>588</v>
      </c>
      <c r="C79" s="862"/>
      <c r="D79" s="862"/>
      <c r="E79" s="862"/>
      <c r="F79" s="862"/>
      <c r="G79" s="862"/>
      <c r="H79" s="862"/>
      <c r="I79" s="862"/>
      <c r="J79" s="862"/>
      <c r="K79" s="862"/>
      <c r="L79" s="862"/>
      <c r="M79" s="862"/>
      <c r="N79" s="862"/>
      <c r="O79" s="862"/>
      <c r="P79" s="863"/>
      <c r="Q79" s="864">
        <v>267</v>
      </c>
      <c r="R79" s="818"/>
      <c r="S79" s="818"/>
      <c r="T79" s="818"/>
      <c r="U79" s="818"/>
      <c r="V79" s="818">
        <v>235</v>
      </c>
      <c r="W79" s="818"/>
      <c r="X79" s="818"/>
      <c r="Y79" s="818"/>
      <c r="Z79" s="818"/>
      <c r="AA79" s="818">
        <v>32</v>
      </c>
      <c r="AB79" s="818"/>
      <c r="AC79" s="818"/>
      <c r="AD79" s="818"/>
      <c r="AE79" s="818"/>
      <c r="AF79" s="818">
        <v>32</v>
      </c>
      <c r="AG79" s="818"/>
      <c r="AH79" s="818"/>
      <c r="AI79" s="818"/>
      <c r="AJ79" s="818"/>
      <c r="AK79" s="818" t="s">
        <v>509</v>
      </c>
      <c r="AL79" s="818"/>
      <c r="AM79" s="818"/>
      <c r="AN79" s="818"/>
      <c r="AO79" s="818"/>
      <c r="AP79" s="818" t="s">
        <v>509</v>
      </c>
      <c r="AQ79" s="818"/>
      <c r="AR79" s="818"/>
      <c r="AS79" s="818"/>
      <c r="AT79" s="818"/>
      <c r="AU79" s="818" t="s">
        <v>509</v>
      </c>
      <c r="AV79" s="818"/>
      <c r="AW79" s="818"/>
      <c r="AX79" s="818"/>
      <c r="AY79" s="818"/>
      <c r="AZ79" s="820"/>
      <c r="BA79" s="820"/>
      <c r="BB79" s="820"/>
      <c r="BC79" s="820"/>
      <c r="BD79" s="821"/>
      <c r="BE79" s="236"/>
      <c r="BF79" s="236"/>
      <c r="BG79" s="236"/>
      <c r="BH79" s="236"/>
      <c r="BI79" s="236"/>
      <c r="BJ79" s="224"/>
      <c r="BK79" s="224"/>
      <c r="BL79" s="224"/>
      <c r="BM79" s="224"/>
      <c r="BN79" s="224"/>
      <c r="BO79" s="236"/>
      <c r="BP79" s="236"/>
      <c r="BQ79" s="233">
        <v>73</v>
      </c>
      <c r="BR79" s="238"/>
      <c r="BS79" s="847"/>
      <c r="BT79" s="848"/>
      <c r="BU79" s="848"/>
      <c r="BV79" s="848"/>
      <c r="BW79" s="848"/>
      <c r="BX79" s="848"/>
      <c r="BY79" s="848"/>
      <c r="BZ79" s="848"/>
      <c r="CA79" s="848"/>
      <c r="CB79" s="848"/>
      <c r="CC79" s="848"/>
      <c r="CD79" s="848"/>
      <c r="CE79" s="848"/>
      <c r="CF79" s="848"/>
      <c r="CG79" s="853"/>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224"/>
    </row>
    <row r="80" spans="1:131" ht="26.25" customHeight="1" x14ac:dyDescent="0.15">
      <c r="A80" s="233">
        <v>13</v>
      </c>
      <c r="B80" s="861" t="s">
        <v>589</v>
      </c>
      <c r="C80" s="862"/>
      <c r="D80" s="862"/>
      <c r="E80" s="862"/>
      <c r="F80" s="862"/>
      <c r="G80" s="862"/>
      <c r="H80" s="862"/>
      <c r="I80" s="862"/>
      <c r="J80" s="862"/>
      <c r="K80" s="862"/>
      <c r="L80" s="862"/>
      <c r="M80" s="862"/>
      <c r="N80" s="862"/>
      <c r="O80" s="862"/>
      <c r="P80" s="863"/>
      <c r="Q80" s="864">
        <v>279696</v>
      </c>
      <c r="R80" s="818"/>
      <c r="S80" s="818"/>
      <c r="T80" s="818"/>
      <c r="U80" s="818"/>
      <c r="V80" s="818">
        <v>267445</v>
      </c>
      <c r="W80" s="818"/>
      <c r="X80" s="818"/>
      <c r="Y80" s="818"/>
      <c r="Z80" s="818"/>
      <c r="AA80" s="818">
        <v>12251</v>
      </c>
      <c r="AB80" s="818"/>
      <c r="AC80" s="818"/>
      <c r="AD80" s="818"/>
      <c r="AE80" s="818"/>
      <c r="AF80" s="818">
        <v>12251</v>
      </c>
      <c r="AG80" s="818"/>
      <c r="AH80" s="818"/>
      <c r="AI80" s="818"/>
      <c r="AJ80" s="818"/>
      <c r="AK80" s="818" t="s">
        <v>509</v>
      </c>
      <c r="AL80" s="818"/>
      <c r="AM80" s="818"/>
      <c r="AN80" s="818"/>
      <c r="AO80" s="818"/>
      <c r="AP80" s="818" t="s">
        <v>509</v>
      </c>
      <c r="AQ80" s="818"/>
      <c r="AR80" s="818"/>
      <c r="AS80" s="818"/>
      <c r="AT80" s="818"/>
      <c r="AU80" s="818" t="s">
        <v>509</v>
      </c>
      <c r="AV80" s="818"/>
      <c r="AW80" s="818"/>
      <c r="AX80" s="818"/>
      <c r="AY80" s="818"/>
      <c r="AZ80" s="820"/>
      <c r="BA80" s="820"/>
      <c r="BB80" s="820"/>
      <c r="BC80" s="820"/>
      <c r="BD80" s="821"/>
      <c r="BE80" s="236"/>
      <c r="BF80" s="236"/>
      <c r="BG80" s="236"/>
      <c r="BH80" s="236"/>
      <c r="BI80" s="236"/>
      <c r="BJ80" s="236"/>
      <c r="BK80" s="236"/>
      <c r="BL80" s="236"/>
      <c r="BM80" s="236"/>
      <c r="BN80" s="236"/>
      <c r="BO80" s="236"/>
      <c r="BP80" s="236"/>
      <c r="BQ80" s="233">
        <v>74</v>
      </c>
      <c r="BR80" s="238"/>
      <c r="BS80" s="847"/>
      <c r="BT80" s="848"/>
      <c r="BU80" s="848"/>
      <c r="BV80" s="848"/>
      <c r="BW80" s="848"/>
      <c r="BX80" s="848"/>
      <c r="BY80" s="848"/>
      <c r="BZ80" s="848"/>
      <c r="CA80" s="848"/>
      <c r="CB80" s="848"/>
      <c r="CC80" s="848"/>
      <c r="CD80" s="848"/>
      <c r="CE80" s="848"/>
      <c r="CF80" s="848"/>
      <c r="CG80" s="853"/>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224"/>
    </row>
    <row r="81" spans="1:131" ht="26.25" customHeight="1" x14ac:dyDescent="0.15">
      <c r="A81" s="233">
        <v>14</v>
      </c>
      <c r="B81" s="861" t="s">
        <v>590</v>
      </c>
      <c r="C81" s="862"/>
      <c r="D81" s="862"/>
      <c r="E81" s="862"/>
      <c r="F81" s="862"/>
      <c r="G81" s="862"/>
      <c r="H81" s="862"/>
      <c r="I81" s="862"/>
      <c r="J81" s="862"/>
      <c r="K81" s="862"/>
      <c r="L81" s="862"/>
      <c r="M81" s="862"/>
      <c r="N81" s="862"/>
      <c r="O81" s="862"/>
      <c r="P81" s="863"/>
      <c r="Q81" s="864">
        <v>148</v>
      </c>
      <c r="R81" s="818"/>
      <c r="S81" s="818"/>
      <c r="T81" s="818"/>
      <c r="U81" s="818"/>
      <c r="V81" s="818">
        <v>160</v>
      </c>
      <c r="W81" s="818"/>
      <c r="X81" s="818"/>
      <c r="Y81" s="818"/>
      <c r="Z81" s="818"/>
      <c r="AA81" s="818">
        <v>-12</v>
      </c>
      <c r="AB81" s="818"/>
      <c r="AC81" s="818"/>
      <c r="AD81" s="818"/>
      <c r="AE81" s="818"/>
      <c r="AF81" s="818">
        <v>282</v>
      </c>
      <c r="AG81" s="818"/>
      <c r="AH81" s="818"/>
      <c r="AI81" s="818"/>
      <c r="AJ81" s="818"/>
      <c r="AK81" s="818">
        <v>419</v>
      </c>
      <c r="AL81" s="818"/>
      <c r="AM81" s="818"/>
      <c r="AN81" s="818"/>
      <c r="AO81" s="818"/>
      <c r="AP81" s="818">
        <v>53</v>
      </c>
      <c r="AQ81" s="818"/>
      <c r="AR81" s="818"/>
      <c r="AS81" s="818"/>
      <c r="AT81" s="818"/>
      <c r="AU81" s="818" t="s">
        <v>509</v>
      </c>
      <c r="AV81" s="818"/>
      <c r="AW81" s="818"/>
      <c r="AX81" s="818"/>
      <c r="AY81" s="818"/>
      <c r="AZ81" s="820" t="s">
        <v>591</v>
      </c>
      <c r="BA81" s="820"/>
      <c r="BB81" s="820"/>
      <c r="BC81" s="820"/>
      <c r="BD81" s="821"/>
      <c r="BE81" s="236"/>
      <c r="BF81" s="236"/>
      <c r="BG81" s="236"/>
      <c r="BH81" s="236"/>
      <c r="BI81" s="236"/>
      <c r="BJ81" s="236"/>
      <c r="BK81" s="236"/>
      <c r="BL81" s="236"/>
      <c r="BM81" s="236"/>
      <c r="BN81" s="236"/>
      <c r="BO81" s="236"/>
      <c r="BP81" s="236"/>
      <c r="BQ81" s="233">
        <v>75</v>
      </c>
      <c r="BR81" s="238"/>
      <c r="BS81" s="847"/>
      <c r="BT81" s="848"/>
      <c r="BU81" s="848"/>
      <c r="BV81" s="848"/>
      <c r="BW81" s="848"/>
      <c r="BX81" s="848"/>
      <c r="BY81" s="848"/>
      <c r="BZ81" s="848"/>
      <c r="CA81" s="848"/>
      <c r="CB81" s="848"/>
      <c r="CC81" s="848"/>
      <c r="CD81" s="848"/>
      <c r="CE81" s="848"/>
      <c r="CF81" s="848"/>
      <c r="CG81" s="853"/>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224"/>
    </row>
    <row r="82" spans="1:131" ht="26.25" customHeight="1" x14ac:dyDescent="0.15">
      <c r="A82" s="233">
        <v>15</v>
      </c>
      <c r="B82" s="861"/>
      <c r="C82" s="862"/>
      <c r="D82" s="862"/>
      <c r="E82" s="862"/>
      <c r="F82" s="862"/>
      <c r="G82" s="862"/>
      <c r="H82" s="862"/>
      <c r="I82" s="862"/>
      <c r="J82" s="862"/>
      <c r="K82" s="862"/>
      <c r="L82" s="862"/>
      <c r="M82" s="862"/>
      <c r="N82" s="862"/>
      <c r="O82" s="862"/>
      <c r="P82" s="863"/>
      <c r="Q82" s="864"/>
      <c r="R82" s="818"/>
      <c r="S82" s="818"/>
      <c r="T82" s="818"/>
      <c r="U82" s="818"/>
      <c r="V82" s="818"/>
      <c r="W82" s="818"/>
      <c r="X82" s="818"/>
      <c r="Y82" s="818"/>
      <c r="Z82" s="818"/>
      <c r="AA82" s="818"/>
      <c r="AB82" s="818"/>
      <c r="AC82" s="818"/>
      <c r="AD82" s="818"/>
      <c r="AE82" s="818"/>
      <c r="AF82" s="818"/>
      <c r="AG82" s="818"/>
      <c r="AH82" s="818"/>
      <c r="AI82" s="818"/>
      <c r="AJ82" s="818"/>
      <c r="AK82" s="818"/>
      <c r="AL82" s="818"/>
      <c r="AM82" s="818"/>
      <c r="AN82" s="818"/>
      <c r="AO82" s="818"/>
      <c r="AP82" s="818"/>
      <c r="AQ82" s="818"/>
      <c r="AR82" s="818"/>
      <c r="AS82" s="818"/>
      <c r="AT82" s="818"/>
      <c r="AU82" s="818"/>
      <c r="AV82" s="818"/>
      <c r="AW82" s="818"/>
      <c r="AX82" s="818"/>
      <c r="AY82" s="818"/>
      <c r="AZ82" s="820"/>
      <c r="BA82" s="820"/>
      <c r="BB82" s="820"/>
      <c r="BC82" s="820"/>
      <c r="BD82" s="821"/>
      <c r="BE82" s="236"/>
      <c r="BF82" s="236"/>
      <c r="BG82" s="236"/>
      <c r="BH82" s="236"/>
      <c r="BI82" s="236"/>
      <c r="BJ82" s="236"/>
      <c r="BK82" s="236"/>
      <c r="BL82" s="236"/>
      <c r="BM82" s="236"/>
      <c r="BN82" s="236"/>
      <c r="BO82" s="236"/>
      <c r="BP82" s="236"/>
      <c r="BQ82" s="233">
        <v>76</v>
      </c>
      <c r="BR82" s="238"/>
      <c r="BS82" s="847"/>
      <c r="BT82" s="848"/>
      <c r="BU82" s="848"/>
      <c r="BV82" s="848"/>
      <c r="BW82" s="848"/>
      <c r="BX82" s="848"/>
      <c r="BY82" s="848"/>
      <c r="BZ82" s="848"/>
      <c r="CA82" s="848"/>
      <c r="CB82" s="848"/>
      <c r="CC82" s="848"/>
      <c r="CD82" s="848"/>
      <c r="CE82" s="848"/>
      <c r="CF82" s="848"/>
      <c r="CG82" s="853"/>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224"/>
    </row>
    <row r="83" spans="1:131" ht="26.25" customHeight="1" x14ac:dyDescent="0.15">
      <c r="A83" s="233">
        <v>16</v>
      </c>
      <c r="B83" s="861"/>
      <c r="C83" s="862"/>
      <c r="D83" s="862"/>
      <c r="E83" s="862"/>
      <c r="F83" s="862"/>
      <c r="G83" s="862"/>
      <c r="H83" s="862"/>
      <c r="I83" s="862"/>
      <c r="J83" s="862"/>
      <c r="K83" s="862"/>
      <c r="L83" s="862"/>
      <c r="M83" s="862"/>
      <c r="N83" s="862"/>
      <c r="O83" s="862"/>
      <c r="P83" s="863"/>
      <c r="Q83" s="864"/>
      <c r="R83" s="818"/>
      <c r="S83" s="818"/>
      <c r="T83" s="818"/>
      <c r="U83" s="818"/>
      <c r="V83" s="818"/>
      <c r="W83" s="818"/>
      <c r="X83" s="818"/>
      <c r="Y83" s="818"/>
      <c r="Z83" s="818"/>
      <c r="AA83" s="818"/>
      <c r="AB83" s="818"/>
      <c r="AC83" s="818"/>
      <c r="AD83" s="818"/>
      <c r="AE83" s="818"/>
      <c r="AF83" s="818"/>
      <c r="AG83" s="818"/>
      <c r="AH83" s="818"/>
      <c r="AI83" s="818"/>
      <c r="AJ83" s="818"/>
      <c r="AK83" s="818"/>
      <c r="AL83" s="818"/>
      <c r="AM83" s="818"/>
      <c r="AN83" s="818"/>
      <c r="AO83" s="818"/>
      <c r="AP83" s="818"/>
      <c r="AQ83" s="818"/>
      <c r="AR83" s="818"/>
      <c r="AS83" s="818"/>
      <c r="AT83" s="818"/>
      <c r="AU83" s="818"/>
      <c r="AV83" s="818"/>
      <c r="AW83" s="818"/>
      <c r="AX83" s="818"/>
      <c r="AY83" s="818"/>
      <c r="AZ83" s="820"/>
      <c r="BA83" s="820"/>
      <c r="BB83" s="820"/>
      <c r="BC83" s="820"/>
      <c r="BD83" s="821"/>
      <c r="BE83" s="236"/>
      <c r="BF83" s="236"/>
      <c r="BG83" s="236"/>
      <c r="BH83" s="236"/>
      <c r="BI83" s="236"/>
      <c r="BJ83" s="236"/>
      <c r="BK83" s="236"/>
      <c r="BL83" s="236"/>
      <c r="BM83" s="236"/>
      <c r="BN83" s="236"/>
      <c r="BO83" s="236"/>
      <c r="BP83" s="236"/>
      <c r="BQ83" s="233">
        <v>77</v>
      </c>
      <c r="BR83" s="238"/>
      <c r="BS83" s="847"/>
      <c r="BT83" s="848"/>
      <c r="BU83" s="848"/>
      <c r="BV83" s="848"/>
      <c r="BW83" s="848"/>
      <c r="BX83" s="848"/>
      <c r="BY83" s="848"/>
      <c r="BZ83" s="848"/>
      <c r="CA83" s="848"/>
      <c r="CB83" s="848"/>
      <c r="CC83" s="848"/>
      <c r="CD83" s="848"/>
      <c r="CE83" s="848"/>
      <c r="CF83" s="848"/>
      <c r="CG83" s="853"/>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224"/>
    </row>
    <row r="84" spans="1:131" ht="26.25" customHeight="1" x14ac:dyDescent="0.15">
      <c r="A84" s="233">
        <v>17</v>
      </c>
      <c r="B84" s="861"/>
      <c r="C84" s="862"/>
      <c r="D84" s="862"/>
      <c r="E84" s="862"/>
      <c r="F84" s="862"/>
      <c r="G84" s="862"/>
      <c r="H84" s="862"/>
      <c r="I84" s="862"/>
      <c r="J84" s="862"/>
      <c r="K84" s="862"/>
      <c r="L84" s="862"/>
      <c r="M84" s="862"/>
      <c r="N84" s="862"/>
      <c r="O84" s="862"/>
      <c r="P84" s="863"/>
      <c r="Q84" s="864"/>
      <c r="R84" s="818"/>
      <c r="S84" s="818"/>
      <c r="T84" s="818"/>
      <c r="U84" s="818"/>
      <c r="V84" s="818"/>
      <c r="W84" s="818"/>
      <c r="X84" s="818"/>
      <c r="Y84" s="818"/>
      <c r="Z84" s="818"/>
      <c r="AA84" s="818"/>
      <c r="AB84" s="818"/>
      <c r="AC84" s="818"/>
      <c r="AD84" s="818"/>
      <c r="AE84" s="818"/>
      <c r="AF84" s="818"/>
      <c r="AG84" s="818"/>
      <c r="AH84" s="818"/>
      <c r="AI84" s="818"/>
      <c r="AJ84" s="818"/>
      <c r="AK84" s="818"/>
      <c r="AL84" s="818"/>
      <c r="AM84" s="818"/>
      <c r="AN84" s="818"/>
      <c r="AO84" s="818"/>
      <c r="AP84" s="818"/>
      <c r="AQ84" s="818"/>
      <c r="AR84" s="818"/>
      <c r="AS84" s="818"/>
      <c r="AT84" s="818"/>
      <c r="AU84" s="818"/>
      <c r="AV84" s="818"/>
      <c r="AW84" s="818"/>
      <c r="AX84" s="818"/>
      <c r="AY84" s="818"/>
      <c r="AZ84" s="820"/>
      <c r="BA84" s="820"/>
      <c r="BB84" s="820"/>
      <c r="BC84" s="820"/>
      <c r="BD84" s="821"/>
      <c r="BE84" s="236"/>
      <c r="BF84" s="236"/>
      <c r="BG84" s="236"/>
      <c r="BH84" s="236"/>
      <c r="BI84" s="236"/>
      <c r="BJ84" s="236"/>
      <c r="BK84" s="236"/>
      <c r="BL84" s="236"/>
      <c r="BM84" s="236"/>
      <c r="BN84" s="236"/>
      <c r="BO84" s="236"/>
      <c r="BP84" s="236"/>
      <c r="BQ84" s="233">
        <v>78</v>
      </c>
      <c r="BR84" s="238"/>
      <c r="BS84" s="847"/>
      <c r="BT84" s="848"/>
      <c r="BU84" s="848"/>
      <c r="BV84" s="848"/>
      <c r="BW84" s="848"/>
      <c r="BX84" s="848"/>
      <c r="BY84" s="848"/>
      <c r="BZ84" s="848"/>
      <c r="CA84" s="848"/>
      <c r="CB84" s="848"/>
      <c r="CC84" s="848"/>
      <c r="CD84" s="848"/>
      <c r="CE84" s="848"/>
      <c r="CF84" s="848"/>
      <c r="CG84" s="853"/>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224"/>
    </row>
    <row r="85" spans="1:131" ht="26.25" customHeight="1" x14ac:dyDescent="0.15">
      <c r="A85" s="233">
        <v>18</v>
      </c>
      <c r="B85" s="861"/>
      <c r="C85" s="862"/>
      <c r="D85" s="862"/>
      <c r="E85" s="862"/>
      <c r="F85" s="862"/>
      <c r="G85" s="862"/>
      <c r="H85" s="862"/>
      <c r="I85" s="862"/>
      <c r="J85" s="862"/>
      <c r="K85" s="862"/>
      <c r="L85" s="862"/>
      <c r="M85" s="862"/>
      <c r="N85" s="862"/>
      <c r="O85" s="862"/>
      <c r="P85" s="863"/>
      <c r="Q85" s="864"/>
      <c r="R85" s="818"/>
      <c r="S85" s="818"/>
      <c r="T85" s="818"/>
      <c r="U85" s="818"/>
      <c r="V85" s="818"/>
      <c r="W85" s="818"/>
      <c r="X85" s="818"/>
      <c r="Y85" s="818"/>
      <c r="Z85" s="818"/>
      <c r="AA85" s="818"/>
      <c r="AB85" s="818"/>
      <c r="AC85" s="818"/>
      <c r="AD85" s="818"/>
      <c r="AE85" s="818"/>
      <c r="AF85" s="818"/>
      <c r="AG85" s="818"/>
      <c r="AH85" s="818"/>
      <c r="AI85" s="818"/>
      <c r="AJ85" s="818"/>
      <c r="AK85" s="818"/>
      <c r="AL85" s="818"/>
      <c r="AM85" s="818"/>
      <c r="AN85" s="818"/>
      <c r="AO85" s="818"/>
      <c r="AP85" s="818"/>
      <c r="AQ85" s="818"/>
      <c r="AR85" s="818"/>
      <c r="AS85" s="818"/>
      <c r="AT85" s="818"/>
      <c r="AU85" s="818"/>
      <c r="AV85" s="818"/>
      <c r="AW85" s="818"/>
      <c r="AX85" s="818"/>
      <c r="AY85" s="818"/>
      <c r="AZ85" s="820"/>
      <c r="BA85" s="820"/>
      <c r="BB85" s="820"/>
      <c r="BC85" s="820"/>
      <c r="BD85" s="821"/>
      <c r="BE85" s="236"/>
      <c r="BF85" s="236"/>
      <c r="BG85" s="236"/>
      <c r="BH85" s="236"/>
      <c r="BI85" s="236"/>
      <c r="BJ85" s="236"/>
      <c r="BK85" s="236"/>
      <c r="BL85" s="236"/>
      <c r="BM85" s="236"/>
      <c r="BN85" s="236"/>
      <c r="BO85" s="236"/>
      <c r="BP85" s="236"/>
      <c r="BQ85" s="233">
        <v>79</v>
      </c>
      <c r="BR85" s="238"/>
      <c r="BS85" s="847"/>
      <c r="BT85" s="848"/>
      <c r="BU85" s="848"/>
      <c r="BV85" s="848"/>
      <c r="BW85" s="848"/>
      <c r="BX85" s="848"/>
      <c r="BY85" s="848"/>
      <c r="BZ85" s="848"/>
      <c r="CA85" s="848"/>
      <c r="CB85" s="848"/>
      <c r="CC85" s="848"/>
      <c r="CD85" s="848"/>
      <c r="CE85" s="848"/>
      <c r="CF85" s="848"/>
      <c r="CG85" s="853"/>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224"/>
    </row>
    <row r="86" spans="1:131" ht="26.25" customHeight="1" x14ac:dyDescent="0.15">
      <c r="A86" s="233">
        <v>19</v>
      </c>
      <c r="B86" s="861"/>
      <c r="C86" s="862"/>
      <c r="D86" s="862"/>
      <c r="E86" s="862"/>
      <c r="F86" s="862"/>
      <c r="G86" s="862"/>
      <c r="H86" s="862"/>
      <c r="I86" s="862"/>
      <c r="J86" s="862"/>
      <c r="K86" s="862"/>
      <c r="L86" s="862"/>
      <c r="M86" s="862"/>
      <c r="N86" s="862"/>
      <c r="O86" s="862"/>
      <c r="P86" s="863"/>
      <c r="Q86" s="864"/>
      <c r="R86" s="818"/>
      <c r="S86" s="818"/>
      <c r="T86" s="818"/>
      <c r="U86" s="818"/>
      <c r="V86" s="818"/>
      <c r="W86" s="818"/>
      <c r="X86" s="818"/>
      <c r="Y86" s="818"/>
      <c r="Z86" s="818"/>
      <c r="AA86" s="818"/>
      <c r="AB86" s="818"/>
      <c r="AC86" s="818"/>
      <c r="AD86" s="818"/>
      <c r="AE86" s="818"/>
      <c r="AF86" s="818"/>
      <c r="AG86" s="818"/>
      <c r="AH86" s="818"/>
      <c r="AI86" s="818"/>
      <c r="AJ86" s="818"/>
      <c r="AK86" s="818"/>
      <c r="AL86" s="818"/>
      <c r="AM86" s="818"/>
      <c r="AN86" s="818"/>
      <c r="AO86" s="818"/>
      <c r="AP86" s="818"/>
      <c r="AQ86" s="818"/>
      <c r="AR86" s="818"/>
      <c r="AS86" s="818"/>
      <c r="AT86" s="818"/>
      <c r="AU86" s="818"/>
      <c r="AV86" s="818"/>
      <c r="AW86" s="818"/>
      <c r="AX86" s="818"/>
      <c r="AY86" s="818"/>
      <c r="AZ86" s="820"/>
      <c r="BA86" s="820"/>
      <c r="BB86" s="820"/>
      <c r="BC86" s="820"/>
      <c r="BD86" s="821"/>
      <c r="BE86" s="236"/>
      <c r="BF86" s="236"/>
      <c r="BG86" s="236"/>
      <c r="BH86" s="236"/>
      <c r="BI86" s="236"/>
      <c r="BJ86" s="236"/>
      <c r="BK86" s="236"/>
      <c r="BL86" s="236"/>
      <c r="BM86" s="236"/>
      <c r="BN86" s="236"/>
      <c r="BO86" s="236"/>
      <c r="BP86" s="236"/>
      <c r="BQ86" s="233">
        <v>80</v>
      </c>
      <c r="BR86" s="238"/>
      <c r="BS86" s="847"/>
      <c r="BT86" s="848"/>
      <c r="BU86" s="848"/>
      <c r="BV86" s="848"/>
      <c r="BW86" s="848"/>
      <c r="BX86" s="848"/>
      <c r="BY86" s="848"/>
      <c r="BZ86" s="848"/>
      <c r="CA86" s="848"/>
      <c r="CB86" s="848"/>
      <c r="CC86" s="848"/>
      <c r="CD86" s="848"/>
      <c r="CE86" s="848"/>
      <c r="CF86" s="848"/>
      <c r="CG86" s="853"/>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224"/>
    </row>
    <row r="87" spans="1:131" ht="26.25" customHeight="1" x14ac:dyDescent="0.15">
      <c r="A87" s="239">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36"/>
      <c r="BF87" s="236"/>
      <c r="BG87" s="236"/>
      <c r="BH87" s="236"/>
      <c r="BI87" s="236"/>
      <c r="BJ87" s="236"/>
      <c r="BK87" s="236"/>
      <c r="BL87" s="236"/>
      <c r="BM87" s="236"/>
      <c r="BN87" s="236"/>
      <c r="BO87" s="236"/>
      <c r="BP87" s="236"/>
      <c r="BQ87" s="233">
        <v>81</v>
      </c>
      <c r="BR87" s="238"/>
      <c r="BS87" s="847"/>
      <c r="BT87" s="848"/>
      <c r="BU87" s="848"/>
      <c r="BV87" s="848"/>
      <c r="BW87" s="848"/>
      <c r="BX87" s="848"/>
      <c r="BY87" s="848"/>
      <c r="BZ87" s="848"/>
      <c r="CA87" s="848"/>
      <c r="CB87" s="848"/>
      <c r="CC87" s="848"/>
      <c r="CD87" s="848"/>
      <c r="CE87" s="848"/>
      <c r="CF87" s="848"/>
      <c r="CG87" s="853"/>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224"/>
    </row>
    <row r="88" spans="1:131" ht="26.25" customHeight="1" thickBot="1" x14ac:dyDescent="0.2">
      <c r="A88" s="235" t="s">
        <v>395</v>
      </c>
      <c r="B88" s="777" t="s">
        <v>421</v>
      </c>
      <c r="C88" s="778"/>
      <c r="D88" s="778"/>
      <c r="E88" s="778"/>
      <c r="F88" s="778"/>
      <c r="G88" s="778"/>
      <c r="H88" s="778"/>
      <c r="I88" s="778"/>
      <c r="J88" s="778"/>
      <c r="K88" s="778"/>
      <c r="L88" s="778"/>
      <c r="M88" s="778"/>
      <c r="N88" s="778"/>
      <c r="O88" s="778"/>
      <c r="P88" s="779"/>
      <c r="Q88" s="828"/>
      <c r="R88" s="829"/>
      <c r="S88" s="829"/>
      <c r="T88" s="829"/>
      <c r="U88" s="829"/>
      <c r="V88" s="829"/>
      <c r="W88" s="829"/>
      <c r="X88" s="829"/>
      <c r="Y88" s="829"/>
      <c r="Z88" s="829"/>
      <c r="AA88" s="829"/>
      <c r="AB88" s="829"/>
      <c r="AC88" s="829"/>
      <c r="AD88" s="829"/>
      <c r="AE88" s="829"/>
      <c r="AF88" s="832">
        <v>12622</v>
      </c>
      <c r="AG88" s="832"/>
      <c r="AH88" s="832"/>
      <c r="AI88" s="832"/>
      <c r="AJ88" s="832"/>
      <c r="AK88" s="829"/>
      <c r="AL88" s="829"/>
      <c r="AM88" s="829"/>
      <c r="AN88" s="829"/>
      <c r="AO88" s="829"/>
      <c r="AP88" s="832">
        <v>53</v>
      </c>
      <c r="AQ88" s="832"/>
      <c r="AR88" s="832"/>
      <c r="AS88" s="832"/>
      <c r="AT88" s="832"/>
      <c r="AU88" s="832" t="s">
        <v>509</v>
      </c>
      <c r="AV88" s="832"/>
      <c r="AW88" s="832"/>
      <c r="AX88" s="832"/>
      <c r="AY88" s="832"/>
      <c r="AZ88" s="837"/>
      <c r="BA88" s="837"/>
      <c r="BB88" s="837"/>
      <c r="BC88" s="837"/>
      <c r="BD88" s="838"/>
      <c r="BE88" s="236"/>
      <c r="BF88" s="236"/>
      <c r="BG88" s="236"/>
      <c r="BH88" s="236"/>
      <c r="BI88" s="236"/>
      <c r="BJ88" s="236"/>
      <c r="BK88" s="236"/>
      <c r="BL88" s="236"/>
      <c r="BM88" s="236"/>
      <c r="BN88" s="236"/>
      <c r="BO88" s="236"/>
      <c r="BP88" s="236"/>
      <c r="BQ88" s="233">
        <v>82</v>
      </c>
      <c r="BR88" s="238"/>
      <c r="BS88" s="847"/>
      <c r="BT88" s="848"/>
      <c r="BU88" s="848"/>
      <c r="BV88" s="848"/>
      <c r="BW88" s="848"/>
      <c r="BX88" s="848"/>
      <c r="BY88" s="848"/>
      <c r="BZ88" s="848"/>
      <c r="CA88" s="848"/>
      <c r="CB88" s="848"/>
      <c r="CC88" s="848"/>
      <c r="CD88" s="848"/>
      <c r="CE88" s="848"/>
      <c r="CF88" s="848"/>
      <c r="CG88" s="853"/>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7"/>
      <c r="BT89" s="848"/>
      <c r="BU89" s="848"/>
      <c r="BV89" s="848"/>
      <c r="BW89" s="848"/>
      <c r="BX89" s="848"/>
      <c r="BY89" s="848"/>
      <c r="BZ89" s="848"/>
      <c r="CA89" s="848"/>
      <c r="CB89" s="848"/>
      <c r="CC89" s="848"/>
      <c r="CD89" s="848"/>
      <c r="CE89" s="848"/>
      <c r="CF89" s="848"/>
      <c r="CG89" s="853"/>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7"/>
      <c r="BT90" s="848"/>
      <c r="BU90" s="848"/>
      <c r="BV90" s="848"/>
      <c r="BW90" s="848"/>
      <c r="BX90" s="848"/>
      <c r="BY90" s="848"/>
      <c r="BZ90" s="848"/>
      <c r="CA90" s="848"/>
      <c r="CB90" s="848"/>
      <c r="CC90" s="848"/>
      <c r="CD90" s="848"/>
      <c r="CE90" s="848"/>
      <c r="CF90" s="848"/>
      <c r="CG90" s="853"/>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7"/>
      <c r="BT91" s="848"/>
      <c r="BU91" s="848"/>
      <c r="BV91" s="848"/>
      <c r="BW91" s="848"/>
      <c r="BX91" s="848"/>
      <c r="BY91" s="848"/>
      <c r="BZ91" s="848"/>
      <c r="CA91" s="848"/>
      <c r="CB91" s="848"/>
      <c r="CC91" s="848"/>
      <c r="CD91" s="848"/>
      <c r="CE91" s="848"/>
      <c r="CF91" s="848"/>
      <c r="CG91" s="853"/>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7"/>
      <c r="BT92" s="848"/>
      <c r="BU92" s="848"/>
      <c r="BV92" s="848"/>
      <c r="BW92" s="848"/>
      <c r="BX92" s="848"/>
      <c r="BY92" s="848"/>
      <c r="BZ92" s="848"/>
      <c r="CA92" s="848"/>
      <c r="CB92" s="848"/>
      <c r="CC92" s="848"/>
      <c r="CD92" s="848"/>
      <c r="CE92" s="848"/>
      <c r="CF92" s="848"/>
      <c r="CG92" s="853"/>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7"/>
      <c r="BT93" s="848"/>
      <c r="BU93" s="848"/>
      <c r="BV93" s="848"/>
      <c r="BW93" s="848"/>
      <c r="BX93" s="848"/>
      <c r="BY93" s="848"/>
      <c r="BZ93" s="848"/>
      <c r="CA93" s="848"/>
      <c r="CB93" s="848"/>
      <c r="CC93" s="848"/>
      <c r="CD93" s="848"/>
      <c r="CE93" s="848"/>
      <c r="CF93" s="848"/>
      <c r="CG93" s="853"/>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7"/>
      <c r="BT94" s="848"/>
      <c r="BU94" s="848"/>
      <c r="BV94" s="848"/>
      <c r="BW94" s="848"/>
      <c r="BX94" s="848"/>
      <c r="BY94" s="848"/>
      <c r="BZ94" s="848"/>
      <c r="CA94" s="848"/>
      <c r="CB94" s="848"/>
      <c r="CC94" s="848"/>
      <c r="CD94" s="848"/>
      <c r="CE94" s="848"/>
      <c r="CF94" s="848"/>
      <c r="CG94" s="853"/>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7"/>
      <c r="BT95" s="848"/>
      <c r="BU95" s="848"/>
      <c r="BV95" s="848"/>
      <c r="BW95" s="848"/>
      <c r="BX95" s="848"/>
      <c r="BY95" s="848"/>
      <c r="BZ95" s="848"/>
      <c r="CA95" s="848"/>
      <c r="CB95" s="848"/>
      <c r="CC95" s="848"/>
      <c r="CD95" s="848"/>
      <c r="CE95" s="848"/>
      <c r="CF95" s="848"/>
      <c r="CG95" s="853"/>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7"/>
      <c r="BT96" s="848"/>
      <c r="BU96" s="848"/>
      <c r="BV96" s="848"/>
      <c r="BW96" s="848"/>
      <c r="BX96" s="848"/>
      <c r="BY96" s="848"/>
      <c r="BZ96" s="848"/>
      <c r="CA96" s="848"/>
      <c r="CB96" s="848"/>
      <c r="CC96" s="848"/>
      <c r="CD96" s="848"/>
      <c r="CE96" s="848"/>
      <c r="CF96" s="848"/>
      <c r="CG96" s="853"/>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7"/>
      <c r="BT97" s="848"/>
      <c r="BU97" s="848"/>
      <c r="BV97" s="848"/>
      <c r="BW97" s="848"/>
      <c r="BX97" s="848"/>
      <c r="BY97" s="848"/>
      <c r="BZ97" s="848"/>
      <c r="CA97" s="848"/>
      <c r="CB97" s="848"/>
      <c r="CC97" s="848"/>
      <c r="CD97" s="848"/>
      <c r="CE97" s="848"/>
      <c r="CF97" s="848"/>
      <c r="CG97" s="853"/>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7"/>
      <c r="BT98" s="848"/>
      <c r="BU98" s="848"/>
      <c r="BV98" s="848"/>
      <c r="BW98" s="848"/>
      <c r="BX98" s="848"/>
      <c r="BY98" s="848"/>
      <c r="BZ98" s="848"/>
      <c r="CA98" s="848"/>
      <c r="CB98" s="848"/>
      <c r="CC98" s="848"/>
      <c r="CD98" s="848"/>
      <c r="CE98" s="848"/>
      <c r="CF98" s="848"/>
      <c r="CG98" s="853"/>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7"/>
      <c r="BT99" s="848"/>
      <c r="BU99" s="848"/>
      <c r="BV99" s="848"/>
      <c r="BW99" s="848"/>
      <c r="BX99" s="848"/>
      <c r="BY99" s="848"/>
      <c r="BZ99" s="848"/>
      <c r="CA99" s="848"/>
      <c r="CB99" s="848"/>
      <c r="CC99" s="848"/>
      <c r="CD99" s="848"/>
      <c r="CE99" s="848"/>
      <c r="CF99" s="848"/>
      <c r="CG99" s="853"/>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7"/>
      <c r="BT100" s="848"/>
      <c r="BU100" s="848"/>
      <c r="BV100" s="848"/>
      <c r="BW100" s="848"/>
      <c r="BX100" s="848"/>
      <c r="BY100" s="848"/>
      <c r="BZ100" s="848"/>
      <c r="CA100" s="848"/>
      <c r="CB100" s="848"/>
      <c r="CC100" s="848"/>
      <c r="CD100" s="848"/>
      <c r="CE100" s="848"/>
      <c r="CF100" s="848"/>
      <c r="CG100" s="853"/>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7"/>
      <c r="BT101" s="848"/>
      <c r="BU101" s="848"/>
      <c r="BV101" s="848"/>
      <c r="BW101" s="848"/>
      <c r="BX101" s="848"/>
      <c r="BY101" s="848"/>
      <c r="BZ101" s="848"/>
      <c r="CA101" s="848"/>
      <c r="CB101" s="848"/>
      <c r="CC101" s="848"/>
      <c r="CD101" s="848"/>
      <c r="CE101" s="848"/>
      <c r="CF101" s="848"/>
      <c r="CG101" s="853"/>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395</v>
      </c>
      <c r="BR102" s="777" t="s">
        <v>422</v>
      </c>
      <c r="BS102" s="778"/>
      <c r="BT102" s="778"/>
      <c r="BU102" s="778"/>
      <c r="BV102" s="778"/>
      <c r="BW102" s="778"/>
      <c r="BX102" s="778"/>
      <c r="BY102" s="778"/>
      <c r="BZ102" s="778"/>
      <c r="CA102" s="778"/>
      <c r="CB102" s="778"/>
      <c r="CC102" s="778"/>
      <c r="CD102" s="778"/>
      <c r="CE102" s="778"/>
      <c r="CF102" s="778"/>
      <c r="CG102" s="779"/>
      <c r="CH102" s="875"/>
      <c r="CI102" s="876"/>
      <c r="CJ102" s="876"/>
      <c r="CK102" s="876"/>
      <c r="CL102" s="877"/>
      <c r="CM102" s="875"/>
      <c r="CN102" s="876"/>
      <c r="CO102" s="876"/>
      <c r="CP102" s="876"/>
      <c r="CQ102" s="877"/>
      <c r="CR102" s="878">
        <v>13</v>
      </c>
      <c r="CS102" s="840"/>
      <c r="CT102" s="840"/>
      <c r="CU102" s="840"/>
      <c r="CV102" s="879"/>
      <c r="CW102" s="878">
        <v>0</v>
      </c>
      <c r="CX102" s="840"/>
      <c r="CY102" s="840"/>
      <c r="CZ102" s="840"/>
      <c r="DA102" s="879"/>
      <c r="DB102" s="878" t="s">
        <v>509</v>
      </c>
      <c r="DC102" s="840"/>
      <c r="DD102" s="840"/>
      <c r="DE102" s="840"/>
      <c r="DF102" s="879"/>
      <c r="DG102" s="878" t="s">
        <v>509</v>
      </c>
      <c r="DH102" s="840"/>
      <c r="DI102" s="840"/>
      <c r="DJ102" s="840"/>
      <c r="DK102" s="879"/>
      <c r="DL102" s="878" t="s">
        <v>509</v>
      </c>
      <c r="DM102" s="840"/>
      <c r="DN102" s="840"/>
      <c r="DO102" s="840"/>
      <c r="DP102" s="879"/>
      <c r="DQ102" s="878" t="s">
        <v>509</v>
      </c>
      <c r="DR102" s="840"/>
      <c r="DS102" s="840"/>
      <c r="DT102" s="840"/>
      <c r="DU102" s="879"/>
      <c r="DV102" s="777"/>
      <c r="DW102" s="778"/>
      <c r="DX102" s="778"/>
      <c r="DY102" s="778"/>
      <c r="DZ102" s="90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3" t="s">
        <v>423</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4" t="s">
        <v>424</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425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5" t="s">
        <v>427</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428</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24" customFormat="1" ht="26.25" customHeight="1" x14ac:dyDescent="0.15">
      <c r="A109" s="900" t="s">
        <v>429</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430</v>
      </c>
      <c r="AB109" s="881"/>
      <c r="AC109" s="881"/>
      <c r="AD109" s="881"/>
      <c r="AE109" s="882"/>
      <c r="AF109" s="880" t="s">
        <v>431</v>
      </c>
      <c r="AG109" s="881"/>
      <c r="AH109" s="881"/>
      <c r="AI109" s="881"/>
      <c r="AJ109" s="882"/>
      <c r="AK109" s="880" t="s">
        <v>313</v>
      </c>
      <c r="AL109" s="881"/>
      <c r="AM109" s="881"/>
      <c r="AN109" s="881"/>
      <c r="AO109" s="882"/>
      <c r="AP109" s="880" t="s">
        <v>432</v>
      </c>
      <c r="AQ109" s="881"/>
      <c r="AR109" s="881"/>
      <c r="AS109" s="881"/>
      <c r="AT109" s="883"/>
      <c r="AU109" s="900" t="s">
        <v>429</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430</v>
      </c>
      <c r="BR109" s="881"/>
      <c r="BS109" s="881"/>
      <c r="BT109" s="881"/>
      <c r="BU109" s="882"/>
      <c r="BV109" s="880" t="s">
        <v>431</v>
      </c>
      <c r="BW109" s="881"/>
      <c r="BX109" s="881"/>
      <c r="BY109" s="881"/>
      <c r="BZ109" s="882"/>
      <c r="CA109" s="880" t="s">
        <v>313</v>
      </c>
      <c r="CB109" s="881"/>
      <c r="CC109" s="881"/>
      <c r="CD109" s="881"/>
      <c r="CE109" s="882"/>
      <c r="CF109" s="901" t="s">
        <v>432</v>
      </c>
      <c r="CG109" s="901"/>
      <c r="CH109" s="901"/>
      <c r="CI109" s="901"/>
      <c r="CJ109" s="901"/>
      <c r="CK109" s="880" t="s">
        <v>433</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430</v>
      </c>
      <c r="DH109" s="881"/>
      <c r="DI109" s="881"/>
      <c r="DJ109" s="881"/>
      <c r="DK109" s="882"/>
      <c r="DL109" s="880" t="s">
        <v>431</v>
      </c>
      <c r="DM109" s="881"/>
      <c r="DN109" s="881"/>
      <c r="DO109" s="881"/>
      <c r="DP109" s="882"/>
      <c r="DQ109" s="880" t="s">
        <v>313</v>
      </c>
      <c r="DR109" s="881"/>
      <c r="DS109" s="881"/>
      <c r="DT109" s="881"/>
      <c r="DU109" s="882"/>
      <c r="DV109" s="880" t="s">
        <v>432</v>
      </c>
      <c r="DW109" s="881"/>
      <c r="DX109" s="881"/>
      <c r="DY109" s="881"/>
      <c r="DZ109" s="883"/>
    </row>
    <row r="110" spans="1:131" s="224" customFormat="1" ht="26.25" customHeight="1" x14ac:dyDescent="0.15">
      <c r="A110" s="884" t="s">
        <v>434</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1467765</v>
      </c>
      <c r="AB110" s="888"/>
      <c r="AC110" s="888"/>
      <c r="AD110" s="888"/>
      <c r="AE110" s="889"/>
      <c r="AF110" s="890">
        <v>1466463</v>
      </c>
      <c r="AG110" s="888"/>
      <c r="AH110" s="888"/>
      <c r="AI110" s="888"/>
      <c r="AJ110" s="889"/>
      <c r="AK110" s="890">
        <v>1497984</v>
      </c>
      <c r="AL110" s="888"/>
      <c r="AM110" s="888"/>
      <c r="AN110" s="888"/>
      <c r="AO110" s="889"/>
      <c r="AP110" s="891">
        <v>17.7</v>
      </c>
      <c r="AQ110" s="892"/>
      <c r="AR110" s="892"/>
      <c r="AS110" s="892"/>
      <c r="AT110" s="893"/>
      <c r="AU110" s="894" t="s">
        <v>75</v>
      </c>
      <c r="AV110" s="895"/>
      <c r="AW110" s="895"/>
      <c r="AX110" s="895"/>
      <c r="AY110" s="895"/>
      <c r="AZ110" s="917" t="s">
        <v>435</v>
      </c>
      <c r="BA110" s="885"/>
      <c r="BB110" s="885"/>
      <c r="BC110" s="885"/>
      <c r="BD110" s="885"/>
      <c r="BE110" s="885"/>
      <c r="BF110" s="885"/>
      <c r="BG110" s="885"/>
      <c r="BH110" s="885"/>
      <c r="BI110" s="885"/>
      <c r="BJ110" s="885"/>
      <c r="BK110" s="885"/>
      <c r="BL110" s="885"/>
      <c r="BM110" s="885"/>
      <c r="BN110" s="885"/>
      <c r="BO110" s="885"/>
      <c r="BP110" s="886"/>
      <c r="BQ110" s="918">
        <v>13666032</v>
      </c>
      <c r="BR110" s="919"/>
      <c r="BS110" s="919"/>
      <c r="BT110" s="919"/>
      <c r="BU110" s="919"/>
      <c r="BV110" s="919">
        <v>13377452</v>
      </c>
      <c r="BW110" s="919"/>
      <c r="BX110" s="919"/>
      <c r="BY110" s="919"/>
      <c r="BZ110" s="919"/>
      <c r="CA110" s="919">
        <v>12853972</v>
      </c>
      <c r="CB110" s="919"/>
      <c r="CC110" s="919"/>
      <c r="CD110" s="919"/>
      <c r="CE110" s="919"/>
      <c r="CF110" s="932">
        <v>152.19999999999999</v>
      </c>
      <c r="CG110" s="933"/>
      <c r="CH110" s="933"/>
      <c r="CI110" s="933"/>
      <c r="CJ110" s="933"/>
      <c r="CK110" s="934" t="s">
        <v>436</v>
      </c>
      <c r="CL110" s="935"/>
      <c r="CM110" s="917" t="s">
        <v>437</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139</v>
      </c>
      <c r="DH110" s="919"/>
      <c r="DI110" s="919"/>
      <c r="DJ110" s="919"/>
      <c r="DK110" s="919"/>
      <c r="DL110" s="919" t="s">
        <v>139</v>
      </c>
      <c r="DM110" s="919"/>
      <c r="DN110" s="919"/>
      <c r="DO110" s="919"/>
      <c r="DP110" s="919"/>
      <c r="DQ110" s="919" t="s">
        <v>139</v>
      </c>
      <c r="DR110" s="919"/>
      <c r="DS110" s="919"/>
      <c r="DT110" s="919"/>
      <c r="DU110" s="919"/>
      <c r="DV110" s="920" t="s">
        <v>139</v>
      </c>
      <c r="DW110" s="920"/>
      <c r="DX110" s="920"/>
      <c r="DY110" s="920"/>
      <c r="DZ110" s="921"/>
    </row>
    <row r="111" spans="1:131" s="224" customFormat="1" ht="26.25" customHeight="1" x14ac:dyDescent="0.15">
      <c r="A111" s="922" t="s">
        <v>438</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139</v>
      </c>
      <c r="AB111" s="926"/>
      <c r="AC111" s="926"/>
      <c r="AD111" s="926"/>
      <c r="AE111" s="927"/>
      <c r="AF111" s="928" t="s">
        <v>139</v>
      </c>
      <c r="AG111" s="926"/>
      <c r="AH111" s="926"/>
      <c r="AI111" s="926"/>
      <c r="AJ111" s="927"/>
      <c r="AK111" s="928" t="s">
        <v>139</v>
      </c>
      <c r="AL111" s="926"/>
      <c r="AM111" s="926"/>
      <c r="AN111" s="926"/>
      <c r="AO111" s="927"/>
      <c r="AP111" s="929" t="s">
        <v>139</v>
      </c>
      <c r="AQ111" s="930"/>
      <c r="AR111" s="930"/>
      <c r="AS111" s="930"/>
      <c r="AT111" s="931"/>
      <c r="AU111" s="896"/>
      <c r="AV111" s="897"/>
      <c r="AW111" s="897"/>
      <c r="AX111" s="897"/>
      <c r="AY111" s="897"/>
      <c r="AZ111" s="910" t="s">
        <v>439</v>
      </c>
      <c r="BA111" s="911"/>
      <c r="BB111" s="911"/>
      <c r="BC111" s="911"/>
      <c r="BD111" s="911"/>
      <c r="BE111" s="911"/>
      <c r="BF111" s="911"/>
      <c r="BG111" s="911"/>
      <c r="BH111" s="911"/>
      <c r="BI111" s="911"/>
      <c r="BJ111" s="911"/>
      <c r="BK111" s="911"/>
      <c r="BL111" s="911"/>
      <c r="BM111" s="911"/>
      <c r="BN111" s="911"/>
      <c r="BO111" s="911"/>
      <c r="BP111" s="912"/>
      <c r="BQ111" s="913">
        <v>1212</v>
      </c>
      <c r="BR111" s="914"/>
      <c r="BS111" s="914"/>
      <c r="BT111" s="914"/>
      <c r="BU111" s="914"/>
      <c r="BV111" s="914">
        <v>606</v>
      </c>
      <c r="BW111" s="914"/>
      <c r="BX111" s="914"/>
      <c r="BY111" s="914"/>
      <c r="BZ111" s="914"/>
      <c r="CA111" s="914" t="s">
        <v>139</v>
      </c>
      <c r="CB111" s="914"/>
      <c r="CC111" s="914"/>
      <c r="CD111" s="914"/>
      <c r="CE111" s="914"/>
      <c r="CF111" s="908" t="s">
        <v>139</v>
      </c>
      <c r="CG111" s="909"/>
      <c r="CH111" s="909"/>
      <c r="CI111" s="909"/>
      <c r="CJ111" s="909"/>
      <c r="CK111" s="936"/>
      <c r="CL111" s="937"/>
      <c r="CM111" s="910" t="s">
        <v>440</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139</v>
      </c>
      <c r="DH111" s="914"/>
      <c r="DI111" s="914"/>
      <c r="DJ111" s="914"/>
      <c r="DK111" s="914"/>
      <c r="DL111" s="914" t="s">
        <v>139</v>
      </c>
      <c r="DM111" s="914"/>
      <c r="DN111" s="914"/>
      <c r="DO111" s="914"/>
      <c r="DP111" s="914"/>
      <c r="DQ111" s="914" t="s">
        <v>139</v>
      </c>
      <c r="DR111" s="914"/>
      <c r="DS111" s="914"/>
      <c r="DT111" s="914"/>
      <c r="DU111" s="914"/>
      <c r="DV111" s="915" t="s">
        <v>139</v>
      </c>
      <c r="DW111" s="915"/>
      <c r="DX111" s="915"/>
      <c r="DY111" s="915"/>
      <c r="DZ111" s="916"/>
    </row>
    <row r="112" spans="1:131" s="224" customFormat="1" ht="26.25" customHeight="1" x14ac:dyDescent="0.15">
      <c r="A112" s="940" t="s">
        <v>441</v>
      </c>
      <c r="B112" s="941"/>
      <c r="C112" s="911" t="s">
        <v>442</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139</v>
      </c>
      <c r="AB112" s="947"/>
      <c r="AC112" s="947"/>
      <c r="AD112" s="947"/>
      <c r="AE112" s="948"/>
      <c r="AF112" s="949" t="s">
        <v>139</v>
      </c>
      <c r="AG112" s="947"/>
      <c r="AH112" s="947"/>
      <c r="AI112" s="947"/>
      <c r="AJ112" s="948"/>
      <c r="AK112" s="949" t="s">
        <v>139</v>
      </c>
      <c r="AL112" s="947"/>
      <c r="AM112" s="947"/>
      <c r="AN112" s="947"/>
      <c r="AO112" s="948"/>
      <c r="AP112" s="950" t="s">
        <v>139</v>
      </c>
      <c r="AQ112" s="951"/>
      <c r="AR112" s="951"/>
      <c r="AS112" s="951"/>
      <c r="AT112" s="952"/>
      <c r="AU112" s="896"/>
      <c r="AV112" s="897"/>
      <c r="AW112" s="897"/>
      <c r="AX112" s="897"/>
      <c r="AY112" s="897"/>
      <c r="AZ112" s="910" t="s">
        <v>443</v>
      </c>
      <c r="BA112" s="911"/>
      <c r="BB112" s="911"/>
      <c r="BC112" s="911"/>
      <c r="BD112" s="911"/>
      <c r="BE112" s="911"/>
      <c r="BF112" s="911"/>
      <c r="BG112" s="911"/>
      <c r="BH112" s="911"/>
      <c r="BI112" s="911"/>
      <c r="BJ112" s="911"/>
      <c r="BK112" s="911"/>
      <c r="BL112" s="911"/>
      <c r="BM112" s="911"/>
      <c r="BN112" s="911"/>
      <c r="BO112" s="911"/>
      <c r="BP112" s="912"/>
      <c r="BQ112" s="913">
        <v>2204743</v>
      </c>
      <c r="BR112" s="914"/>
      <c r="BS112" s="914"/>
      <c r="BT112" s="914"/>
      <c r="BU112" s="914"/>
      <c r="BV112" s="914">
        <v>2467419</v>
      </c>
      <c r="BW112" s="914"/>
      <c r="BX112" s="914"/>
      <c r="BY112" s="914"/>
      <c r="BZ112" s="914"/>
      <c r="CA112" s="914">
        <v>1927040</v>
      </c>
      <c r="CB112" s="914"/>
      <c r="CC112" s="914"/>
      <c r="CD112" s="914"/>
      <c r="CE112" s="914"/>
      <c r="CF112" s="908">
        <v>22.8</v>
      </c>
      <c r="CG112" s="909"/>
      <c r="CH112" s="909"/>
      <c r="CI112" s="909"/>
      <c r="CJ112" s="909"/>
      <c r="CK112" s="936"/>
      <c r="CL112" s="937"/>
      <c r="CM112" s="910" t="s">
        <v>444</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139</v>
      </c>
      <c r="DH112" s="914"/>
      <c r="DI112" s="914"/>
      <c r="DJ112" s="914"/>
      <c r="DK112" s="914"/>
      <c r="DL112" s="914" t="s">
        <v>139</v>
      </c>
      <c r="DM112" s="914"/>
      <c r="DN112" s="914"/>
      <c r="DO112" s="914"/>
      <c r="DP112" s="914"/>
      <c r="DQ112" s="914" t="s">
        <v>139</v>
      </c>
      <c r="DR112" s="914"/>
      <c r="DS112" s="914"/>
      <c r="DT112" s="914"/>
      <c r="DU112" s="914"/>
      <c r="DV112" s="915" t="s">
        <v>139</v>
      </c>
      <c r="DW112" s="915"/>
      <c r="DX112" s="915"/>
      <c r="DY112" s="915"/>
      <c r="DZ112" s="916"/>
    </row>
    <row r="113" spans="1:130" s="224" customFormat="1" ht="26.25" customHeight="1" x14ac:dyDescent="0.15">
      <c r="A113" s="942"/>
      <c r="B113" s="943"/>
      <c r="C113" s="911" t="s">
        <v>445</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201849</v>
      </c>
      <c r="AB113" s="926"/>
      <c r="AC113" s="926"/>
      <c r="AD113" s="926"/>
      <c r="AE113" s="927"/>
      <c r="AF113" s="928">
        <v>218677</v>
      </c>
      <c r="AG113" s="926"/>
      <c r="AH113" s="926"/>
      <c r="AI113" s="926"/>
      <c r="AJ113" s="927"/>
      <c r="AK113" s="928">
        <v>231833</v>
      </c>
      <c r="AL113" s="926"/>
      <c r="AM113" s="926"/>
      <c r="AN113" s="926"/>
      <c r="AO113" s="927"/>
      <c r="AP113" s="929">
        <v>2.7</v>
      </c>
      <c r="AQ113" s="930"/>
      <c r="AR113" s="930"/>
      <c r="AS113" s="930"/>
      <c r="AT113" s="931"/>
      <c r="AU113" s="896"/>
      <c r="AV113" s="897"/>
      <c r="AW113" s="897"/>
      <c r="AX113" s="897"/>
      <c r="AY113" s="897"/>
      <c r="AZ113" s="910" t="s">
        <v>446</v>
      </c>
      <c r="BA113" s="911"/>
      <c r="BB113" s="911"/>
      <c r="BC113" s="911"/>
      <c r="BD113" s="911"/>
      <c r="BE113" s="911"/>
      <c r="BF113" s="911"/>
      <c r="BG113" s="911"/>
      <c r="BH113" s="911"/>
      <c r="BI113" s="911"/>
      <c r="BJ113" s="911"/>
      <c r="BK113" s="911"/>
      <c r="BL113" s="911"/>
      <c r="BM113" s="911"/>
      <c r="BN113" s="911"/>
      <c r="BO113" s="911"/>
      <c r="BP113" s="912"/>
      <c r="BQ113" s="913" t="s">
        <v>139</v>
      </c>
      <c r="BR113" s="914"/>
      <c r="BS113" s="914"/>
      <c r="BT113" s="914"/>
      <c r="BU113" s="914"/>
      <c r="BV113" s="914" t="s">
        <v>139</v>
      </c>
      <c r="BW113" s="914"/>
      <c r="BX113" s="914"/>
      <c r="BY113" s="914"/>
      <c r="BZ113" s="914"/>
      <c r="CA113" s="914">
        <v>20632</v>
      </c>
      <c r="CB113" s="914"/>
      <c r="CC113" s="914"/>
      <c r="CD113" s="914"/>
      <c r="CE113" s="914"/>
      <c r="CF113" s="908">
        <v>0.2</v>
      </c>
      <c r="CG113" s="909"/>
      <c r="CH113" s="909"/>
      <c r="CI113" s="909"/>
      <c r="CJ113" s="909"/>
      <c r="CK113" s="936"/>
      <c r="CL113" s="937"/>
      <c r="CM113" s="910" t="s">
        <v>447</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139</v>
      </c>
      <c r="DH113" s="947"/>
      <c r="DI113" s="947"/>
      <c r="DJ113" s="947"/>
      <c r="DK113" s="948"/>
      <c r="DL113" s="949" t="s">
        <v>139</v>
      </c>
      <c r="DM113" s="947"/>
      <c r="DN113" s="947"/>
      <c r="DO113" s="947"/>
      <c r="DP113" s="948"/>
      <c r="DQ113" s="949" t="s">
        <v>139</v>
      </c>
      <c r="DR113" s="947"/>
      <c r="DS113" s="947"/>
      <c r="DT113" s="947"/>
      <c r="DU113" s="948"/>
      <c r="DV113" s="950" t="s">
        <v>139</v>
      </c>
      <c r="DW113" s="951"/>
      <c r="DX113" s="951"/>
      <c r="DY113" s="951"/>
      <c r="DZ113" s="952"/>
    </row>
    <row r="114" spans="1:130" s="224" customFormat="1" ht="26.25" customHeight="1" x14ac:dyDescent="0.15">
      <c r="A114" s="942"/>
      <c r="B114" s="943"/>
      <c r="C114" s="911" t="s">
        <v>448</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t="s">
        <v>139</v>
      </c>
      <c r="AB114" s="947"/>
      <c r="AC114" s="947"/>
      <c r="AD114" s="947"/>
      <c r="AE114" s="948"/>
      <c r="AF114" s="949" t="s">
        <v>139</v>
      </c>
      <c r="AG114" s="947"/>
      <c r="AH114" s="947"/>
      <c r="AI114" s="947"/>
      <c r="AJ114" s="948"/>
      <c r="AK114" s="949" t="s">
        <v>139</v>
      </c>
      <c r="AL114" s="947"/>
      <c r="AM114" s="947"/>
      <c r="AN114" s="947"/>
      <c r="AO114" s="948"/>
      <c r="AP114" s="950" t="s">
        <v>139</v>
      </c>
      <c r="AQ114" s="951"/>
      <c r="AR114" s="951"/>
      <c r="AS114" s="951"/>
      <c r="AT114" s="952"/>
      <c r="AU114" s="896"/>
      <c r="AV114" s="897"/>
      <c r="AW114" s="897"/>
      <c r="AX114" s="897"/>
      <c r="AY114" s="897"/>
      <c r="AZ114" s="910" t="s">
        <v>449</v>
      </c>
      <c r="BA114" s="911"/>
      <c r="BB114" s="911"/>
      <c r="BC114" s="911"/>
      <c r="BD114" s="911"/>
      <c r="BE114" s="911"/>
      <c r="BF114" s="911"/>
      <c r="BG114" s="911"/>
      <c r="BH114" s="911"/>
      <c r="BI114" s="911"/>
      <c r="BJ114" s="911"/>
      <c r="BK114" s="911"/>
      <c r="BL114" s="911"/>
      <c r="BM114" s="911"/>
      <c r="BN114" s="911"/>
      <c r="BO114" s="911"/>
      <c r="BP114" s="912"/>
      <c r="BQ114" s="913">
        <v>3565426</v>
      </c>
      <c r="BR114" s="914"/>
      <c r="BS114" s="914"/>
      <c r="BT114" s="914"/>
      <c r="BU114" s="914"/>
      <c r="BV114" s="914">
        <v>3596346</v>
      </c>
      <c r="BW114" s="914"/>
      <c r="BX114" s="914"/>
      <c r="BY114" s="914"/>
      <c r="BZ114" s="914"/>
      <c r="CA114" s="914">
        <v>3526162</v>
      </c>
      <c r="CB114" s="914"/>
      <c r="CC114" s="914"/>
      <c r="CD114" s="914"/>
      <c r="CE114" s="914"/>
      <c r="CF114" s="908">
        <v>41.8</v>
      </c>
      <c r="CG114" s="909"/>
      <c r="CH114" s="909"/>
      <c r="CI114" s="909"/>
      <c r="CJ114" s="909"/>
      <c r="CK114" s="936"/>
      <c r="CL114" s="937"/>
      <c r="CM114" s="910" t="s">
        <v>450</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139</v>
      </c>
      <c r="DH114" s="947"/>
      <c r="DI114" s="947"/>
      <c r="DJ114" s="947"/>
      <c r="DK114" s="948"/>
      <c r="DL114" s="949" t="s">
        <v>139</v>
      </c>
      <c r="DM114" s="947"/>
      <c r="DN114" s="947"/>
      <c r="DO114" s="947"/>
      <c r="DP114" s="948"/>
      <c r="DQ114" s="949" t="s">
        <v>139</v>
      </c>
      <c r="DR114" s="947"/>
      <c r="DS114" s="947"/>
      <c r="DT114" s="947"/>
      <c r="DU114" s="948"/>
      <c r="DV114" s="950" t="s">
        <v>139</v>
      </c>
      <c r="DW114" s="951"/>
      <c r="DX114" s="951"/>
      <c r="DY114" s="951"/>
      <c r="DZ114" s="952"/>
    </row>
    <row r="115" spans="1:130" s="224" customFormat="1" ht="26.25" customHeight="1" x14ac:dyDescent="0.15">
      <c r="A115" s="942"/>
      <c r="B115" s="943"/>
      <c r="C115" s="911" t="s">
        <v>451</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626</v>
      </c>
      <c r="AB115" s="926"/>
      <c r="AC115" s="926"/>
      <c r="AD115" s="926"/>
      <c r="AE115" s="927"/>
      <c r="AF115" s="928">
        <v>619</v>
      </c>
      <c r="AG115" s="926"/>
      <c r="AH115" s="926"/>
      <c r="AI115" s="926"/>
      <c r="AJ115" s="927"/>
      <c r="AK115" s="928">
        <v>613</v>
      </c>
      <c r="AL115" s="926"/>
      <c r="AM115" s="926"/>
      <c r="AN115" s="926"/>
      <c r="AO115" s="927"/>
      <c r="AP115" s="929">
        <v>0</v>
      </c>
      <c r="AQ115" s="930"/>
      <c r="AR115" s="930"/>
      <c r="AS115" s="930"/>
      <c r="AT115" s="931"/>
      <c r="AU115" s="896"/>
      <c r="AV115" s="897"/>
      <c r="AW115" s="897"/>
      <c r="AX115" s="897"/>
      <c r="AY115" s="897"/>
      <c r="AZ115" s="910" t="s">
        <v>452</v>
      </c>
      <c r="BA115" s="911"/>
      <c r="BB115" s="911"/>
      <c r="BC115" s="911"/>
      <c r="BD115" s="911"/>
      <c r="BE115" s="911"/>
      <c r="BF115" s="911"/>
      <c r="BG115" s="911"/>
      <c r="BH115" s="911"/>
      <c r="BI115" s="911"/>
      <c r="BJ115" s="911"/>
      <c r="BK115" s="911"/>
      <c r="BL115" s="911"/>
      <c r="BM115" s="911"/>
      <c r="BN115" s="911"/>
      <c r="BO115" s="911"/>
      <c r="BP115" s="912"/>
      <c r="BQ115" s="913" t="s">
        <v>139</v>
      </c>
      <c r="BR115" s="914"/>
      <c r="BS115" s="914"/>
      <c r="BT115" s="914"/>
      <c r="BU115" s="914"/>
      <c r="BV115" s="914" t="s">
        <v>139</v>
      </c>
      <c r="BW115" s="914"/>
      <c r="BX115" s="914"/>
      <c r="BY115" s="914"/>
      <c r="BZ115" s="914"/>
      <c r="CA115" s="914" t="s">
        <v>139</v>
      </c>
      <c r="CB115" s="914"/>
      <c r="CC115" s="914"/>
      <c r="CD115" s="914"/>
      <c r="CE115" s="914"/>
      <c r="CF115" s="908" t="s">
        <v>139</v>
      </c>
      <c r="CG115" s="909"/>
      <c r="CH115" s="909"/>
      <c r="CI115" s="909"/>
      <c r="CJ115" s="909"/>
      <c r="CK115" s="936"/>
      <c r="CL115" s="937"/>
      <c r="CM115" s="910" t="s">
        <v>453</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139</v>
      </c>
      <c r="DH115" s="947"/>
      <c r="DI115" s="947"/>
      <c r="DJ115" s="947"/>
      <c r="DK115" s="948"/>
      <c r="DL115" s="949" t="s">
        <v>139</v>
      </c>
      <c r="DM115" s="947"/>
      <c r="DN115" s="947"/>
      <c r="DO115" s="947"/>
      <c r="DP115" s="948"/>
      <c r="DQ115" s="949" t="s">
        <v>139</v>
      </c>
      <c r="DR115" s="947"/>
      <c r="DS115" s="947"/>
      <c r="DT115" s="947"/>
      <c r="DU115" s="948"/>
      <c r="DV115" s="950" t="s">
        <v>139</v>
      </c>
      <c r="DW115" s="951"/>
      <c r="DX115" s="951"/>
      <c r="DY115" s="951"/>
      <c r="DZ115" s="952"/>
    </row>
    <row r="116" spans="1:130" s="224" customFormat="1" ht="26.25" customHeight="1" x14ac:dyDescent="0.15">
      <c r="A116" s="944"/>
      <c r="B116" s="945"/>
      <c r="C116" s="953" t="s">
        <v>454</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139</v>
      </c>
      <c r="AB116" s="947"/>
      <c r="AC116" s="947"/>
      <c r="AD116" s="947"/>
      <c r="AE116" s="948"/>
      <c r="AF116" s="949" t="s">
        <v>139</v>
      </c>
      <c r="AG116" s="947"/>
      <c r="AH116" s="947"/>
      <c r="AI116" s="947"/>
      <c r="AJ116" s="948"/>
      <c r="AK116" s="949" t="s">
        <v>139</v>
      </c>
      <c r="AL116" s="947"/>
      <c r="AM116" s="947"/>
      <c r="AN116" s="947"/>
      <c r="AO116" s="948"/>
      <c r="AP116" s="950" t="s">
        <v>139</v>
      </c>
      <c r="AQ116" s="951"/>
      <c r="AR116" s="951"/>
      <c r="AS116" s="951"/>
      <c r="AT116" s="952"/>
      <c r="AU116" s="896"/>
      <c r="AV116" s="897"/>
      <c r="AW116" s="897"/>
      <c r="AX116" s="897"/>
      <c r="AY116" s="897"/>
      <c r="AZ116" s="955" t="s">
        <v>455</v>
      </c>
      <c r="BA116" s="956"/>
      <c r="BB116" s="956"/>
      <c r="BC116" s="956"/>
      <c r="BD116" s="956"/>
      <c r="BE116" s="956"/>
      <c r="BF116" s="956"/>
      <c r="BG116" s="956"/>
      <c r="BH116" s="956"/>
      <c r="BI116" s="956"/>
      <c r="BJ116" s="956"/>
      <c r="BK116" s="956"/>
      <c r="BL116" s="956"/>
      <c r="BM116" s="956"/>
      <c r="BN116" s="956"/>
      <c r="BO116" s="956"/>
      <c r="BP116" s="957"/>
      <c r="BQ116" s="913" t="s">
        <v>139</v>
      </c>
      <c r="BR116" s="914"/>
      <c r="BS116" s="914"/>
      <c r="BT116" s="914"/>
      <c r="BU116" s="914"/>
      <c r="BV116" s="914" t="s">
        <v>139</v>
      </c>
      <c r="BW116" s="914"/>
      <c r="BX116" s="914"/>
      <c r="BY116" s="914"/>
      <c r="BZ116" s="914"/>
      <c r="CA116" s="914" t="s">
        <v>139</v>
      </c>
      <c r="CB116" s="914"/>
      <c r="CC116" s="914"/>
      <c r="CD116" s="914"/>
      <c r="CE116" s="914"/>
      <c r="CF116" s="908" t="s">
        <v>139</v>
      </c>
      <c r="CG116" s="909"/>
      <c r="CH116" s="909"/>
      <c r="CI116" s="909"/>
      <c r="CJ116" s="909"/>
      <c r="CK116" s="936"/>
      <c r="CL116" s="937"/>
      <c r="CM116" s="910" t="s">
        <v>456</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v>1212</v>
      </c>
      <c r="DH116" s="947"/>
      <c r="DI116" s="947"/>
      <c r="DJ116" s="947"/>
      <c r="DK116" s="948"/>
      <c r="DL116" s="949">
        <v>606</v>
      </c>
      <c r="DM116" s="947"/>
      <c r="DN116" s="947"/>
      <c r="DO116" s="947"/>
      <c r="DP116" s="948"/>
      <c r="DQ116" s="949" t="s">
        <v>139</v>
      </c>
      <c r="DR116" s="947"/>
      <c r="DS116" s="947"/>
      <c r="DT116" s="947"/>
      <c r="DU116" s="948"/>
      <c r="DV116" s="950" t="s">
        <v>139</v>
      </c>
      <c r="DW116" s="951"/>
      <c r="DX116" s="951"/>
      <c r="DY116" s="951"/>
      <c r="DZ116" s="952"/>
    </row>
    <row r="117" spans="1:130" s="224" customFormat="1" ht="26.25" customHeight="1" x14ac:dyDescent="0.15">
      <c r="A117" s="900" t="s">
        <v>192</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457</v>
      </c>
      <c r="Z117" s="882"/>
      <c r="AA117" s="966">
        <v>1670240</v>
      </c>
      <c r="AB117" s="967"/>
      <c r="AC117" s="967"/>
      <c r="AD117" s="967"/>
      <c r="AE117" s="968"/>
      <c r="AF117" s="969">
        <v>1685759</v>
      </c>
      <c r="AG117" s="967"/>
      <c r="AH117" s="967"/>
      <c r="AI117" s="967"/>
      <c r="AJ117" s="968"/>
      <c r="AK117" s="969">
        <v>1730430</v>
      </c>
      <c r="AL117" s="967"/>
      <c r="AM117" s="967"/>
      <c r="AN117" s="967"/>
      <c r="AO117" s="968"/>
      <c r="AP117" s="970"/>
      <c r="AQ117" s="971"/>
      <c r="AR117" s="971"/>
      <c r="AS117" s="971"/>
      <c r="AT117" s="972"/>
      <c r="AU117" s="896"/>
      <c r="AV117" s="897"/>
      <c r="AW117" s="897"/>
      <c r="AX117" s="897"/>
      <c r="AY117" s="897"/>
      <c r="AZ117" s="962" t="s">
        <v>458</v>
      </c>
      <c r="BA117" s="963"/>
      <c r="BB117" s="963"/>
      <c r="BC117" s="963"/>
      <c r="BD117" s="963"/>
      <c r="BE117" s="963"/>
      <c r="BF117" s="963"/>
      <c r="BG117" s="963"/>
      <c r="BH117" s="963"/>
      <c r="BI117" s="963"/>
      <c r="BJ117" s="963"/>
      <c r="BK117" s="963"/>
      <c r="BL117" s="963"/>
      <c r="BM117" s="963"/>
      <c r="BN117" s="963"/>
      <c r="BO117" s="963"/>
      <c r="BP117" s="964"/>
      <c r="BQ117" s="913" t="s">
        <v>139</v>
      </c>
      <c r="BR117" s="914"/>
      <c r="BS117" s="914"/>
      <c r="BT117" s="914"/>
      <c r="BU117" s="914"/>
      <c r="BV117" s="914" t="s">
        <v>139</v>
      </c>
      <c r="BW117" s="914"/>
      <c r="BX117" s="914"/>
      <c r="BY117" s="914"/>
      <c r="BZ117" s="914"/>
      <c r="CA117" s="914" t="s">
        <v>139</v>
      </c>
      <c r="CB117" s="914"/>
      <c r="CC117" s="914"/>
      <c r="CD117" s="914"/>
      <c r="CE117" s="914"/>
      <c r="CF117" s="908" t="s">
        <v>139</v>
      </c>
      <c r="CG117" s="909"/>
      <c r="CH117" s="909"/>
      <c r="CI117" s="909"/>
      <c r="CJ117" s="909"/>
      <c r="CK117" s="936"/>
      <c r="CL117" s="937"/>
      <c r="CM117" s="910" t="s">
        <v>459</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139</v>
      </c>
      <c r="DH117" s="947"/>
      <c r="DI117" s="947"/>
      <c r="DJ117" s="947"/>
      <c r="DK117" s="948"/>
      <c r="DL117" s="949" t="s">
        <v>139</v>
      </c>
      <c r="DM117" s="947"/>
      <c r="DN117" s="947"/>
      <c r="DO117" s="947"/>
      <c r="DP117" s="948"/>
      <c r="DQ117" s="949" t="s">
        <v>139</v>
      </c>
      <c r="DR117" s="947"/>
      <c r="DS117" s="947"/>
      <c r="DT117" s="947"/>
      <c r="DU117" s="948"/>
      <c r="DV117" s="950" t="s">
        <v>139</v>
      </c>
      <c r="DW117" s="951"/>
      <c r="DX117" s="951"/>
      <c r="DY117" s="951"/>
      <c r="DZ117" s="952"/>
    </row>
    <row r="118" spans="1:130" s="224" customFormat="1" ht="26.25" customHeight="1" x14ac:dyDescent="0.15">
      <c r="A118" s="900" t="s">
        <v>433</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430</v>
      </c>
      <c r="AB118" s="881"/>
      <c r="AC118" s="881"/>
      <c r="AD118" s="881"/>
      <c r="AE118" s="882"/>
      <c r="AF118" s="880" t="s">
        <v>431</v>
      </c>
      <c r="AG118" s="881"/>
      <c r="AH118" s="881"/>
      <c r="AI118" s="881"/>
      <c r="AJ118" s="882"/>
      <c r="AK118" s="880" t="s">
        <v>313</v>
      </c>
      <c r="AL118" s="881"/>
      <c r="AM118" s="881"/>
      <c r="AN118" s="881"/>
      <c r="AO118" s="882"/>
      <c r="AP118" s="958" t="s">
        <v>432</v>
      </c>
      <c r="AQ118" s="959"/>
      <c r="AR118" s="959"/>
      <c r="AS118" s="959"/>
      <c r="AT118" s="960"/>
      <c r="AU118" s="896"/>
      <c r="AV118" s="897"/>
      <c r="AW118" s="897"/>
      <c r="AX118" s="897"/>
      <c r="AY118" s="897"/>
      <c r="AZ118" s="961" t="s">
        <v>460</v>
      </c>
      <c r="BA118" s="953"/>
      <c r="BB118" s="953"/>
      <c r="BC118" s="953"/>
      <c r="BD118" s="953"/>
      <c r="BE118" s="953"/>
      <c r="BF118" s="953"/>
      <c r="BG118" s="953"/>
      <c r="BH118" s="953"/>
      <c r="BI118" s="953"/>
      <c r="BJ118" s="953"/>
      <c r="BK118" s="953"/>
      <c r="BL118" s="953"/>
      <c r="BM118" s="953"/>
      <c r="BN118" s="953"/>
      <c r="BO118" s="953"/>
      <c r="BP118" s="954"/>
      <c r="BQ118" s="987" t="s">
        <v>139</v>
      </c>
      <c r="BR118" s="988"/>
      <c r="BS118" s="988"/>
      <c r="BT118" s="988"/>
      <c r="BU118" s="988"/>
      <c r="BV118" s="988" t="s">
        <v>139</v>
      </c>
      <c r="BW118" s="988"/>
      <c r="BX118" s="988"/>
      <c r="BY118" s="988"/>
      <c r="BZ118" s="988"/>
      <c r="CA118" s="988" t="s">
        <v>139</v>
      </c>
      <c r="CB118" s="988"/>
      <c r="CC118" s="988"/>
      <c r="CD118" s="988"/>
      <c r="CE118" s="988"/>
      <c r="CF118" s="908" t="s">
        <v>139</v>
      </c>
      <c r="CG118" s="909"/>
      <c r="CH118" s="909"/>
      <c r="CI118" s="909"/>
      <c r="CJ118" s="909"/>
      <c r="CK118" s="936"/>
      <c r="CL118" s="937"/>
      <c r="CM118" s="910" t="s">
        <v>461</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139</v>
      </c>
      <c r="DH118" s="947"/>
      <c r="DI118" s="947"/>
      <c r="DJ118" s="947"/>
      <c r="DK118" s="948"/>
      <c r="DL118" s="949" t="s">
        <v>139</v>
      </c>
      <c r="DM118" s="947"/>
      <c r="DN118" s="947"/>
      <c r="DO118" s="947"/>
      <c r="DP118" s="948"/>
      <c r="DQ118" s="949" t="s">
        <v>139</v>
      </c>
      <c r="DR118" s="947"/>
      <c r="DS118" s="947"/>
      <c r="DT118" s="947"/>
      <c r="DU118" s="948"/>
      <c r="DV118" s="950" t="s">
        <v>139</v>
      </c>
      <c r="DW118" s="951"/>
      <c r="DX118" s="951"/>
      <c r="DY118" s="951"/>
      <c r="DZ118" s="952"/>
    </row>
    <row r="119" spans="1:130" s="224" customFormat="1" ht="26.25" customHeight="1" x14ac:dyDescent="0.15">
      <c r="A119" s="1044" t="s">
        <v>436</v>
      </c>
      <c r="B119" s="935"/>
      <c r="C119" s="917" t="s">
        <v>437</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139</v>
      </c>
      <c r="AB119" s="888"/>
      <c r="AC119" s="888"/>
      <c r="AD119" s="888"/>
      <c r="AE119" s="889"/>
      <c r="AF119" s="890" t="s">
        <v>139</v>
      </c>
      <c r="AG119" s="888"/>
      <c r="AH119" s="888"/>
      <c r="AI119" s="888"/>
      <c r="AJ119" s="889"/>
      <c r="AK119" s="890" t="s">
        <v>139</v>
      </c>
      <c r="AL119" s="888"/>
      <c r="AM119" s="888"/>
      <c r="AN119" s="888"/>
      <c r="AO119" s="889"/>
      <c r="AP119" s="891" t="s">
        <v>139</v>
      </c>
      <c r="AQ119" s="892"/>
      <c r="AR119" s="892"/>
      <c r="AS119" s="892"/>
      <c r="AT119" s="893"/>
      <c r="AU119" s="898"/>
      <c r="AV119" s="899"/>
      <c r="AW119" s="899"/>
      <c r="AX119" s="899"/>
      <c r="AY119" s="899"/>
      <c r="AZ119" s="247" t="s">
        <v>192</v>
      </c>
      <c r="BA119" s="247"/>
      <c r="BB119" s="247"/>
      <c r="BC119" s="247"/>
      <c r="BD119" s="247"/>
      <c r="BE119" s="247"/>
      <c r="BF119" s="247"/>
      <c r="BG119" s="247"/>
      <c r="BH119" s="247"/>
      <c r="BI119" s="247"/>
      <c r="BJ119" s="247"/>
      <c r="BK119" s="247"/>
      <c r="BL119" s="247"/>
      <c r="BM119" s="247"/>
      <c r="BN119" s="247"/>
      <c r="BO119" s="965" t="s">
        <v>462</v>
      </c>
      <c r="BP119" s="993"/>
      <c r="BQ119" s="987">
        <v>19437413</v>
      </c>
      <c r="BR119" s="988"/>
      <c r="BS119" s="988"/>
      <c r="BT119" s="988"/>
      <c r="BU119" s="988"/>
      <c r="BV119" s="988">
        <v>19441823</v>
      </c>
      <c r="BW119" s="988"/>
      <c r="BX119" s="988"/>
      <c r="BY119" s="988"/>
      <c r="BZ119" s="988"/>
      <c r="CA119" s="988">
        <v>18327806</v>
      </c>
      <c r="CB119" s="988"/>
      <c r="CC119" s="988"/>
      <c r="CD119" s="988"/>
      <c r="CE119" s="988"/>
      <c r="CF119" s="989"/>
      <c r="CG119" s="990"/>
      <c r="CH119" s="990"/>
      <c r="CI119" s="990"/>
      <c r="CJ119" s="991"/>
      <c r="CK119" s="938"/>
      <c r="CL119" s="939"/>
      <c r="CM119" s="961" t="s">
        <v>463</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139</v>
      </c>
      <c r="DH119" s="974"/>
      <c r="DI119" s="974"/>
      <c r="DJ119" s="974"/>
      <c r="DK119" s="975"/>
      <c r="DL119" s="973" t="s">
        <v>139</v>
      </c>
      <c r="DM119" s="974"/>
      <c r="DN119" s="974"/>
      <c r="DO119" s="974"/>
      <c r="DP119" s="975"/>
      <c r="DQ119" s="973" t="s">
        <v>139</v>
      </c>
      <c r="DR119" s="974"/>
      <c r="DS119" s="974"/>
      <c r="DT119" s="974"/>
      <c r="DU119" s="975"/>
      <c r="DV119" s="976" t="s">
        <v>139</v>
      </c>
      <c r="DW119" s="977"/>
      <c r="DX119" s="977"/>
      <c r="DY119" s="977"/>
      <c r="DZ119" s="978"/>
    </row>
    <row r="120" spans="1:130" s="224" customFormat="1" ht="26.25" customHeight="1" x14ac:dyDescent="0.15">
      <c r="A120" s="1045"/>
      <c r="B120" s="937"/>
      <c r="C120" s="910" t="s">
        <v>440</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139</v>
      </c>
      <c r="AB120" s="947"/>
      <c r="AC120" s="947"/>
      <c r="AD120" s="947"/>
      <c r="AE120" s="948"/>
      <c r="AF120" s="949" t="s">
        <v>139</v>
      </c>
      <c r="AG120" s="947"/>
      <c r="AH120" s="947"/>
      <c r="AI120" s="947"/>
      <c r="AJ120" s="948"/>
      <c r="AK120" s="949" t="s">
        <v>139</v>
      </c>
      <c r="AL120" s="947"/>
      <c r="AM120" s="947"/>
      <c r="AN120" s="947"/>
      <c r="AO120" s="948"/>
      <c r="AP120" s="950" t="s">
        <v>139</v>
      </c>
      <c r="AQ120" s="951"/>
      <c r="AR120" s="951"/>
      <c r="AS120" s="951"/>
      <c r="AT120" s="952"/>
      <c r="AU120" s="979" t="s">
        <v>464</v>
      </c>
      <c r="AV120" s="980"/>
      <c r="AW120" s="980"/>
      <c r="AX120" s="980"/>
      <c r="AY120" s="981"/>
      <c r="AZ120" s="917" t="s">
        <v>465</v>
      </c>
      <c r="BA120" s="885"/>
      <c r="BB120" s="885"/>
      <c r="BC120" s="885"/>
      <c r="BD120" s="885"/>
      <c r="BE120" s="885"/>
      <c r="BF120" s="885"/>
      <c r="BG120" s="885"/>
      <c r="BH120" s="885"/>
      <c r="BI120" s="885"/>
      <c r="BJ120" s="885"/>
      <c r="BK120" s="885"/>
      <c r="BL120" s="885"/>
      <c r="BM120" s="885"/>
      <c r="BN120" s="885"/>
      <c r="BO120" s="885"/>
      <c r="BP120" s="886"/>
      <c r="BQ120" s="918">
        <v>8798864</v>
      </c>
      <c r="BR120" s="919"/>
      <c r="BS120" s="919"/>
      <c r="BT120" s="919"/>
      <c r="BU120" s="919"/>
      <c r="BV120" s="919">
        <v>8992922</v>
      </c>
      <c r="BW120" s="919"/>
      <c r="BX120" s="919"/>
      <c r="BY120" s="919"/>
      <c r="BZ120" s="919"/>
      <c r="CA120" s="919">
        <v>8860515</v>
      </c>
      <c r="CB120" s="919"/>
      <c r="CC120" s="919"/>
      <c r="CD120" s="919"/>
      <c r="CE120" s="919"/>
      <c r="CF120" s="932">
        <v>104.9</v>
      </c>
      <c r="CG120" s="933"/>
      <c r="CH120" s="933"/>
      <c r="CI120" s="933"/>
      <c r="CJ120" s="933"/>
      <c r="CK120" s="994" t="s">
        <v>466</v>
      </c>
      <c r="CL120" s="995"/>
      <c r="CM120" s="995"/>
      <c r="CN120" s="995"/>
      <c r="CO120" s="996"/>
      <c r="CP120" s="1002" t="s">
        <v>413</v>
      </c>
      <c r="CQ120" s="1003"/>
      <c r="CR120" s="1003"/>
      <c r="CS120" s="1003"/>
      <c r="CT120" s="1003"/>
      <c r="CU120" s="1003"/>
      <c r="CV120" s="1003"/>
      <c r="CW120" s="1003"/>
      <c r="CX120" s="1003"/>
      <c r="CY120" s="1003"/>
      <c r="CZ120" s="1003"/>
      <c r="DA120" s="1003"/>
      <c r="DB120" s="1003"/>
      <c r="DC120" s="1003"/>
      <c r="DD120" s="1003"/>
      <c r="DE120" s="1003"/>
      <c r="DF120" s="1004"/>
      <c r="DG120" s="918">
        <v>1850183</v>
      </c>
      <c r="DH120" s="919"/>
      <c r="DI120" s="919"/>
      <c r="DJ120" s="919"/>
      <c r="DK120" s="919"/>
      <c r="DL120" s="919">
        <v>2184533</v>
      </c>
      <c r="DM120" s="919"/>
      <c r="DN120" s="919"/>
      <c r="DO120" s="919"/>
      <c r="DP120" s="919"/>
      <c r="DQ120" s="919">
        <v>1746422</v>
      </c>
      <c r="DR120" s="919"/>
      <c r="DS120" s="919"/>
      <c r="DT120" s="919"/>
      <c r="DU120" s="919"/>
      <c r="DV120" s="920">
        <v>20.7</v>
      </c>
      <c r="DW120" s="920"/>
      <c r="DX120" s="920"/>
      <c r="DY120" s="920"/>
      <c r="DZ120" s="921"/>
    </row>
    <row r="121" spans="1:130" s="224" customFormat="1" ht="26.25" customHeight="1" x14ac:dyDescent="0.15">
      <c r="A121" s="1045"/>
      <c r="B121" s="937"/>
      <c r="C121" s="962" t="s">
        <v>467</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139</v>
      </c>
      <c r="AB121" s="947"/>
      <c r="AC121" s="947"/>
      <c r="AD121" s="947"/>
      <c r="AE121" s="948"/>
      <c r="AF121" s="949" t="s">
        <v>139</v>
      </c>
      <c r="AG121" s="947"/>
      <c r="AH121" s="947"/>
      <c r="AI121" s="947"/>
      <c r="AJ121" s="948"/>
      <c r="AK121" s="949" t="s">
        <v>139</v>
      </c>
      <c r="AL121" s="947"/>
      <c r="AM121" s="947"/>
      <c r="AN121" s="947"/>
      <c r="AO121" s="948"/>
      <c r="AP121" s="950" t="s">
        <v>139</v>
      </c>
      <c r="AQ121" s="951"/>
      <c r="AR121" s="951"/>
      <c r="AS121" s="951"/>
      <c r="AT121" s="952"/>
      <c r="AU121" s="982"/>
      <c r="AV121" s="983"/>
      <c r="AW121" s="983"/>
      <c r="AX121" s="983"/>
      <c r="AY121" s="984"/>
      <c r="AZ121" s="910" t="s">
        <v>468</v>
      </c>
      <c r="BA121" s="911"/>
      <c r="BB121" s="911"/>
      <c r="BC121" s="911"/>
      <c r="BD121" s="911"/>
      <c r="BE121" s="911"/>
      <c r="BF121" s="911"/>
      <c r="BG121" s="911"/>
      <c r="BH121" s="911"/>
      <c r="BI121" s="911"/>
      <c r="BJ121" s="911"/>
      <c r="BK121" s="911"/>
      <c r="BL121" s="911"/>
      <c r="BM121" s="911"/>
      <c r="BN121" s="911"/>
      <c r="BO121" s="911"/>
      <c r="BP121" s="912"/>
      <c r="BQ121" s="913">
        <v>1377639</v>
      </c>
      <c r="BR121" s="914"/>
      <c r="BS121" s="914"/>
      <c r="BT121" s="914"/>
      <c r="BU121" s="914"/>
      <c r="BV121" s="914">
        <v>1241784</v>
      </c>
      <c r="BW121" s="914"/>
      <c r="BX121" s="914"/>
      <c r="BY121" s="914"/>
      <c r="BZ121" s="914"/>
      <c r="CA121" s="914">
        <v>1219424</v>
      </c>
      <c r="CB121" s="914"/>
      <c r="CC121" s="914"/>
      <c r="CD121" s="914"/>
      <c r="CE121" s="914"/>
      <c r="CF121" s="908">
        <v>14.4</v>
      </c>
      <c r="CG121" s="909"/>
      <c r="CH121" s="909"/>
      <c r="CI121" s="909"/>
      <c r="CJ121" s="909"/>
      <c r="CK121" s="997"/>
      <c r="CL121" s="998"/>
      <c r="CM121" s="998"/>
      <c r="CN121" s="998"/>
      <c r="CO121" s="999"/>
      <c r="CP121" s="1007" t="s">
        <v>411</v>
      </c>
      <c r="CQ121" s="1008"/>
      <c r="CR121" s="1008"/>
      <c r="CS121" s="1008"/>
      <c r="CT121" s="1008"/>
      <c r="CU121" s="1008"/>
      <c r="CV121" s="1008"/>
      <c r="CW121" s="1008"/>
      <c r="CX121" s="1008"/>
      <c r="CY121" s="1008"/>
      <c r="CZ121" s="1008"/>
      <c r="DA121" s="1008"/>
      <c r="DB121" s="1008"/>
      <c r="DC121" s="1008"/>
      <c r="DD121" s="1008"/>
      <c r="DE121" s="1008"/>
      <c r="DF121" s="1009"/>
      <c r="DG121" s="913">
        <v>354560</v>
      </c>
      <c r="DH121" s="914"/>
      <c r="DI121" s="914"/>
      <c r="DJ121" s="914"/>
      <c r="DK121" s="914"/>
      <c r="DL121" s="914">
        <v>282886</v>
      </c>
      <c r="DM121" s="914"/>
      <c r="DN121" s="914"/>
      <c r="DO121" s="914"/>
      <c r="DP121" s="914"/>
      <c r="DQ121" s="914">
        <v>180618</v>
      </c>
      <c r="DR121" s="914"/>
      <c r="DS121" s="914"/>
      <c r="DT121" s="914"/>
      <c r="DU121" s="914"/>
      <c r="DV121" s="915">
        <v>2.1</v>
      </c>
      <c r="DW121" s="915"/>
      <c r="DX121" s="915"/>
      <c r="DY121" s="915"/>
      <c r="DZ121" s="916"/>
    </row>
    <row r="122" spans="1:130" s="224" customFormat="1" ht="26.25" customHeight="1" x14ac:dyDescent="0.15">
      <c r="A122" s="1045"/>
      <c r="B122" s="937"/>
      <c r="C122" s="910" t="s">
        <v>450</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139</v>
      </c>
      <c r="AB122" s="947"/>
      <c r="AC122" s="947"/>
      <c r="AD122" s="947"/>
      <c r="AE122" s="948"/>
      <c r="AF122" s="949" t="s">
        <v>139</v>
      </c>
      <c r="AG122" s="947"/>
      <c r="AH122" s="947"/>
      <c r="AI122" s="947"/>
      <c r="AJ122" s="948"/>
      <c r="AK122" s="949" t="s">
        <v>139</v>
      </c>
      <c r="AL122" s="947"/>
      <c r="AM122" s="947"/>
      <c r="AN122" s="947"/>
      <c r="AO122" s="948"/>
      <c r="AP122" s="950" t="s">
        <v>139</v>
      </c>
      <c r="AQ122" s="951"/>
      <c r="AR122" s="951"/>
      <c r="AS122" s="951"/>
      <c r="AT122" s="952"/>
      <c r="AU122" s="982"/>
      <c r="AV122" s="983"/>
      <c r="AW122" s="983"/>
      <c r="AX122" s="983"/>
      <c r="AY122" s="984"/>
      <c r="AZ122" s="961" t="s">
        <v>469</v>
      </c>
      <c r="BA122" s="953"/>
      <c r="BB122" s="953"/>
      <c r="BC122" s="953"/>
      <c r="BD122" s="953"/>
      <c r="BE122" s="953"/>
      <c r="BF122" s="953"/>
      <c r="BG122" s="953"/>
      <c r="BH122" s="953"/>
      <c r="BI122" s="953"/>
      <c r="BJ122" s="953"/>
      <c r="BK122" s="953"/>
      <c r="BL122" s="953"/>
      <c r="BM122" s="953"/>
      <c r="BN122" s="953"/>
      <c r="BO122" s="953"/>
      <c r="BP122" s="954"/>
      <c r="BQ122" s="987">
        <v>15455141</v>
      </c>
      <c r="BR122" s="988"/>
      <c r="BS122" s="988"/>
      <c r="BT122" s="988"/>
      <c r="BU122" s="988"/>
      <c r="BV122" s="988">
        <v>14920417</v>
      </c>
      <c r="BW122" s="988"/>
      <c r="BX122" s="988"/>
      <c r="BY122" s="988"/>
      <c r="BZ122" s="988"/>
      <c r="CA122" s="988">
        <v>14189364</v>
      </c>
      <c r="CB122" s="988"/>
      <c r="CC122" s="988"/>
      <c r="CD122" s="988"/>
      <c r="CE122" s="988"/>
      <c r="CF122" s="1005">
        <v>168</v>
      </c>
      <c r="CG122" s="1006"/>
      <c r="CH122" s="1006"/>
      <c r="CI122" s="1006"/>
      <c r="CJ122" s="1006"/>
      <c r="CK122" s="997"/>
      <c r="CL122" s="998"/>
      <c r="CM122" s="998"/>
      <c r="CN122" s="998"/>
      <c r="CO122" s="999"/>
      <c r="CP122" s="1007" t="s">
        <v>470</v>
      </c>
      <c r="CQ122" s="1008"/>
      <c r="CR122" s="1008"/>
      <c r="CS122" s="1008"/>
      <c r="CT122" s="1008"/>
      <c r="CU122" s="1008"/>
      <c r="CV122" s="1008"/>
      <c r="CW122" s="1008"/>
      <c r="CX122" s="1008"/>
      <c r="CY122" s="1008"/>
      <c r="CZ122" s="1008"/>
      <c r="DA122" s="1008"/>
      <c r="DB122" s="1008"/>
      <c r="DC122" s="1008"/>
      <c r="DD122" s="1008"/>
      <c r="DE122" s="1008"/>
      <c r="DF122" s="1009"/>
      <c r="DG122" s="913" t="s">
        <v>139</v>
      </c>
      <c r="DH122" s="914"/>
      <c r="DI122" s="914"/>
      <c r="DJ122" s="914"/>
      <c r="DK122" s="914"/>
      <c r="DL122" s="914" t="s">
        <v>139</v>
      </c>
      <c r="DM122" s="914"/>
      <c r="DN122" s="914"/>
      <c r="DO122" s="914"/>
      <c r="DP122" s="914"/>
      <c r="DQ122" s="914" t="s">
        <v>139</v>
      </c>
      <c r="DR122" s="914"/>
      <c r="DS122" s="914"/>
      <c r="DT122" s="914"/>
      <c r="DU122" s="914"/>
      <c r="DV122" s="915" t="s">
        <v>139</v>
      </c>
      <c r="DW122" s="915"/>
      <c r="DX122" s="915"/>
      <c r="DY122" s="915"/>
      <c r="DZ122" s="916"/>
    </row>
    <row r="123" spans="1:130" s="224" customFormat="1" ht="26.25" customHeight="1" x14ac:dyDescent="0.15">
      <c r="A123" s="1045"/>
      <c r="B123" s="937"/>
      <c r="C123" s="910" t="s">
        <v>456</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v>626</v>
      </c>
      <c r="AB123" s="947"/>
      <c r="AC123" s="947"/>
      <c r="AD123" s="947"/>
      <c r="AE123" s="948"/>
      <c r="AF123" s="949">
        <v>619</v>
      </c>
      <c r="AG123" s="947"/>
      <c r="AH123" s="947"/>
      <c r="AI123" s="947"/>
      <c r="AJ123" s="948"/>
      <c r="AK123" s="949">
        <v>613</v>
      </c>
      <c r="AL123" s="947"/>
      <c r="AM123" s="947"/>
      <c r="AN123" s="947"/>
      <c r="AO123" s="948"/>
      <c r="AP123" s="950">
        <v>0</v>
      </c>
      <c r="AQ123" s="951"/>
      <c r="AR123" s="951"/>
      <c r="AS123" s="951"/>
      <c r="AT123" s="952"/>
      <c r="AU123" s="985"/>
      <c r="AV123" s="986"/>
      <c r="AW123" s="986"/>
      <c r="AX123" s="986"/>
      <c r="AY123" s="986"/>
      <c r="AZ123" s="247" t="s">
        <v>192</v>
      </c>
      <c r="BA123" s="247"/>
      <c r="BB123" s="247"/>
      <c r="BC123" s="247"/>
      <c r="BD123" s="247"/>
      <c r="BE123" s="247"/>
      <c r="BF123" s="247"/>
      <c r="BG123" s="247"/>
      <c r="BH123" s="247"/>
      <c r="BI123" s="247"/>
      <c r="BJ123" s="247"/>
      <c r="BK123" s="247"/>
      <c r="BL123" s="247"/>
      <c r="BM123" s="247"/>
      <c r="BN123" s="247"/>
      <c r="BO123" s="965" t="s">
        <v>471</v>
      </c>
      <c r="BP123" s="993"/>
      <c r="BQ123" s="1051">
        <v>25631644</v>
      </c>
      <c r="BR123" s="1052"/>
      <c r="BS123" s="1052"/>
      <c r="BT123" s="1052"/>
      <c r="BU123" s="1052"/>
      <c r="BV123" s="1052">
        <v>25155123</v>
      </c>
      <c r="BW123" s="1052"/>
      <c r="BX123" s="1052"/>
      <c r="BY123" s="1052"/>
      <c r="BZ123" s="1052"/>
      <c r="CA123" s="1052">
        <v>24269303</v>
      </c>
      <c r="CB123" s="1052"/>
      <c r="CC123" s="1052"/>
      <c r="CD123" s="1052"/>
      <c r="CE123" s="1052"/>
      <c r="CF123" s="989"/>
      <c r="CG123" s="990"/>
      <c r="CH123" s="990"/>
      <c r="CI123" s="990"/>
      <c r="CJ123" s="991"/>
      <c r="CK123" s="997"/>
      <c r="CL123" s="998"/>
      <c r="CM123" s="998"/>
      <c r="CN123" s="998"/>
      <c r="CO123" s="999"/>
      <c r="CP123" s="1007" t="s">
        <v>409</v>
      </c>
      <c r="CQ123" s="1008"/>
      <c r="CR123" s="1008"/>
      <c r="CS123" s="1008"/>
      <c r="CT123" s="1008"/>
      <c r="CU123" s="1008"/>
      <c r="CV123" s="1008"/>
      <c r="CW123" s="1008"/>
      <c r="CX123" s="1008"/>
      <c r="CY123" s="1008"/>
      <c r="CZ123" s="1008"/>
      <c r="DA123" s="1008"/>
      <c r="DB123" s="1008"/>
      <c r="DC123" s="1008"/>
      <c r="DD123" s="1008"/>
      <c r="DE123" s="1008"/>
      <c r="DF123" s="1009"/>
      <c r="DG123" s="946" t="s">
        <v>139</v>
      </c>
      <c r="DH123" s="947"/>
      <c r="DI123" s="947"/>
      <c r="DJ123" s="947"/>
      <c r="DK123" s="948"/>
      <c r="DL123" s="949" t="s">
        <v>139</v>
      </c>
      <c r="DM123" s="947"/>
      <c r="DN123" s="947"/>
      <c r="DO123" s="947"/>
      <c r="DP123" s="948"/>
      <c r="DQ123" s="949" t="s">
        <v>139</v>
      </c>
      <c r="DR123" s="947"/>
      <c r="DS123" s="947"/>
      <c r="DT123" s="947"/>
      <c r="DU123" s="948"/>
      <c r="DV123" s="950" t="s">
        <v>139</v>
      </c>
      <c r="DW123" s="951"/>
      <c r="DX123" s="951"/>
      <c r="DY123" s="951"/>
      <c r="DZ123" s="952"/>
    </row>
    <row r="124" spans="1:130" s="224" customFormat="1" ht="26.25" customHeight="1" thickBot="1" x14ac:dyDescent="0.2">
      <c r="A124" s="1045"/>
      <c r="B124" s="937"/>
      <c r="C124" s="910" t="s">
        <v>459</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139</v>
      </c>
      <c r="AB124" s="947"/>
      <c r="AC124" s="947"/>
      <c r="AD124" s="947"/>
      <c r="AE124" s="948"/>
      <c r="AF124" s="949" t="s">
        <v>139</v>
      </c>
      <c r="AG124" s="947"/>
      <c r="AH124" s="947"/>
      <c r="AI124" s="947"/>
      <c r="AJ124" s="948"/>
      <c r="AK124" s="949" t="s">
        <v>139</v>
      </c>
      <c r="AL124" s="947"/>
      <c r="AM124" s="947"/>
      <c r="AN124" s="947"/>
      <c r="AO124" s="948"/>
      <c r="AP124" s="950" t="s">
        <v>139</v>
      </c>
      <c r="AQ124" s="951"/>
      <c r="AR124" s="951"/>
      <c r="AS124" s="951"/>
      <c r="AT124" s="952"/>
      <c r="AU124" s="1047" t="s">
        <v>472</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139</v>
      </c>
      <c r="BR124" s="1015"/>
      <c r="BS124" s="1015"/>
      <c r="BT124" s="1015"/>
      <c r="BU124" s="1015"/>
      <c r="BV124" s="1015" t="s">
        <v>139</v>
      </c>
      <c r="BW124" s="1015"/>
      <c r="BX124" s="1015"/>
      <c r="BY124" s="1015"/>
      <c r="BZ124" s="1015"/>
      <c r="CA124" s="1015" t="s">
        <v>139</v>
      </c>
      <c r="CB124" s="1015"/>
      <c r="CC124" s="1015"/>
      <c r="CD124" s="1015"/>
      <c r="CE124" s="1015"/>
      <c r="CF124" s="1016"/>
      <c r="CG124" s="1017"/>
      <c r="CH124" s="1017"/>
      <c r="CI124" s="1017"/>
      <c r="CJ124" s="1018"/>
      <c r="CK124" s="1000"/>
      <c r="CL124" s="1000"/>
      <c r="CM124" s="1000"/>
      <c r="CN124" s="1000"/>
      <c r="CO124" s="1001"/>
      <c r="CP124" s="1007" t="s">
        <v>473</v>
      </c>
      <c r="CQ124" s="1008"/>
      <c r="CR124" s="1008"/>
      <c r="CS124" s="1008"/>
      <c r="CT124" s="1008"/>
      <c r="CU124" s="1008"/>
      <c r="CV124" s="1008"/>
      <c r="CW124" s="1008"/>
      <c r="CX124" s="1008"/>
      <c r="CY124" s="1008"/>
      <c r="CZ124" s="1008"/>
      <c r="DA124" s="1008"/>
      <c r="DB124" s="1008"/>
      <c r="DC124" s="1008"/>
      <c r="DD124" s="1008"/>
      <c r="DE124" s="1008"/>
      <c r="DF124" s="1009"/>
      <c r="DG124" s="992" t="s">
        <v>139</v>
      </c>
      <c r="DH124" s="974"/>
      <c r="DI124" s="974"/>
      <c r="DJ124" s="974"/>
      <c r="DK124" s="975"/>
      <c r="DL124" s="973" t="s">
        <v>139</v>
      </c>
      <c r="DM124" s="974"/>
      <c r="DN124" s="974"/>
      <c r="DO124" s="974"/>
      <c r="DP124" s="975"/>
      <c r="DQ124" s="973" t="s">
        <v>139</v>
      </c>
      <c r="DR124" s="974"/>
      <c r="DS124" s="974"/>
      <c r="DT124" s="974"/>
      <c r="DU124" s="975"/>
      <c r="DV124" s="976" t="s">
        <v>139</v>
      </c>
      <c r="DW124" s="977"/>
      <c r="DX124" s="977"/>
      <c r="DY124" s="977"/>
      <c r="DZ124" s="978"/>
    </row>
    <row r="125" spans="1:130" s="224" customFormat="1" ht="26.25" customHeight="1" x14ac:dyDescent="0.15">
      <c r="A125" s="1045"/>
      <c r="B125" s="937"/>
      <c r="C125" s="910" t="s">
        <v>461</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139</v>
      </c>
      <c r="AB125" s="947"/>
      <c r="AC125" s="947"/>
      <c r="AD125" s="947"/>
      <c r="AE125" s="948"/>
      <c r="AF125" s="949" t="s">
        <v>139</v>
      </c>
      <c r="AG125" s="947"/>
      <c r="AH125" s="947"/>
      <c r="AI125" s="947"/>
      <c r="AJ125" s="948"/>
      <c r="AK125" s="949" t="s">
        <v>139</v>
      </c>
      <c r="AL125" s="947"/>
      <c r="AM125" s="947"/>
      <c r="AN125" s="947"/>
      <c r="AO125" s="948"/>
      <c r="AP125" s="950" t="s">
        <v>139</v>
      </c>
      <c r="AQ125" s="951"/>
      <c r="AR125" s="951"/>
      <c r="AS125" s="951"/>
      <c r="AT125" s="952"/>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10" t="s">
        <v>474</v>
      </c>
      <c r="CL125" s="995"/>
      <c r="CM125" s="995"/>
      <c r="CN125" s="995"/>
      <c r="CO125" s="996"/>
      <c r="CP125" s="917" t="s">
        <v>475</v>
      </c>
      <c r="CQ125" s="885"/>
      <c r="CR125" s="885"/>
      <c r="CS125" s="885"/>
      <c r="CT125" s="885"/>
      <c r="CU125" s="885"/>
      <c r="CV125" s="885"/>
      <c r="CW125" s="885"/>
      <c r="CX125" s="885"/>
      <c r="CY125" s="885"/>
      <c r="CZ125" s="885"/>
      <c r="DA125" s="885"/>
      <c r="DB125" s="885"/>
      <c r="DC125" s="885"/>
      <c r="DD125" s="885"/>
      <c r="DE125" s="885"/>
      <c r="DF125" s="886"/>
      <c r="DG125" s="918" t="s">
        <v>139</v>
      </c>
      <c r="DH125" s="919"/>
      <c r="DI125" s="919"/>
      <c r="DJ125" s="919"/>
      <c r="DK125" s="919"/>
      <c r="DL125" s="919" t="s">
        <v>139</v>
      </c>
      <c r="DM125" s="919"/>
      <c r="DN125" s="919"/>
      <c r="DO125" s="919"/>
      <c r="DP125" s="919"/>
      <c r="DQ125" s="919" t="s">
        <v>139</v>
      </c>
      <c r="DR125" s="919"/>
      <c r="DS125" s="919"/>
      <c r="DT125" s="919"/>
      <c r="DU125" s="919"/>
      <c r="DV125" s="920" t="s">
        <v>139</v>
      </c>
      <c r="DW125" s="920"/>
      <c r="DX125" s="920"/>
      <c r="DY125" s="920"/>
      <c r="DZ125" s="921"/>
    </row>
    <row r="126" spans="1:130" s="224" customFormat="1" ht="26.25" customHeight="1" thickBot="1" x14ac:dyDescent="0.2">
      <c r="A126" s="1045"/>
      <c r="B126" s="937"/>
      <c r="C126" s="910" t="s">
        <v>463</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139</v>
      </c>
      <c r="AB126" s="947"/>
      <c r="AC126" s="947"/>
      <c r="AD126" s="947"/>
      <c r="AE126" s="948"/>
      <c r="AF126" s="949" t="s">
        <v>139</v>
      </c>
      <c r="AG126" s="947"/>
      <c r="AH126" s="947"/>
      <c r="AI126" s="947"/>
      <c r="AJ126" s="948"/>
      <c r="AK126" s="949" t="s">
        <v>139</v>
      </c>
      <c r="AL126" s="947"/>
      <c r="AM126" s="947"/>
      <c r="AN126" s="947"/>
      <c r="AO126" s="948"/>
      <c r="AP126" s="950" t="s">
        <v>139</v>
      </c>
      <c r="AQ126" s="951"/>
      <c r="AR126" s="951"/>
      <c r="AS126" s="951"/>
      <c r="AT126" s="952"/>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1"/>
      <c r="CL126" s="998"/>
      <c r="CM126" s="998"/>
      <c r="CN126" s="998"/>
      <c r="CO126" s="999"/>
      <c r="CP126" s="910" t="s">
        <v>476</v>
      </c>
      <c r="CQ126" s="911"/>
      <c r="CR126" s="911"/>
      <c r="CS126" s="911"/>
      <c r="CT126" s="911"/>
      <c r="CU126" s="911"/>
      <c r="CV126" s="911"/>
      <c r="CW126" s="911"/>
      <c r="CX126" s="911"/>
      <c r="CY126" s="911"/>
      <c r="CZ126" s="911"/>
      <c r="DA126" s="911"/>
      <c r="DB126" s="911"/>
      <c r="DC126" s="911"/>
      <c r="DD126" s="911"/>
      <c r="DE126" s="911"/>
      <c r="DF126" s="912"/>
      <c r="DG126" s="913" t="s">
        <v>139</v>
      </c>
      <c r="DH126" s="914"/>
      <c r="DI126" s="914"/>
      <c r="DJ126" s="914"/>
      <c r="DK126" s="914"/>
      <c r="DL126" s="914" t="s">
        <v>139</v>
      </c>
      <c r="DM126" s="914"/>
      <c r="DN126" s="914"/>
      <c r="DO126" s="914"/>
      <c r="DP126" s="914"/>
      <c r="DQ126" s="914" t="s">
        <v>139</v>
      </c>
      <c r="DR126" s="914"/>
      <c r="DS126" s="914"/>
      <c r="DT126" s="914"/>
      <c r="DU126" s="914"/>
      <c r="DV126" s="915" t="s">
        <v>139</v>
      </c>
      <c r="DW126" s="915"/>
      <c r="DX126" s="915"/>
      <c r="DY126" s="915"/>
      <c r="DZ126" s="916"/>
    </row>
    <row r="127" spans="1:130" s="224" customFormat="1" ht="26.25" customHeight="1" x14ac:dyDescent="0.15">
      <c r="A127" s="1046"/>
      <c r="B127" s="939"/>
      <c r="C127" s="961" t="s">
        <v>477</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139</v>
      </c>
      <c r="AB127" s="947"/>
      <c r="AC127" s="947"/>
      <c r="AD127" s="947"/>
      <c r="AE127" s="948"/>
      <c r="AF127" s="949" t="s">
        <v>139</v>
      </c>
      <c r="AG127" s="947"/>
      <c r="AH127" s="947"/>
      <c r="AI127" s="947"/>
      <c r="AJ127" s="948"/>
      <c r="AK127" s="949" t="s">
        <v>139</v>
      </c>
      <c r="AL127" s="947"/>
      <c r="AM127" s="947"/>
      <c r="AN127" s="947"/>
      <c r="AO127" s="948"/>
      <c r="AP127" s="950" t="s">
        <v>139</v>
      </c>
      <c r="AQ127" s="951"/>
      <c r="AR127" s="951"/>
      <c r="AS127" s="951"/>
      <c r="AT127" s="952"/>
      <c r="AU127" s="226"/>
      <c r="AV127" s="226"/>
      <c r="AW127" s="226"/>
      <c r="AX127" s="1019" t="s">
        <v>478</v>
      </c>
      <c r="AY127" s="1020"/>
      <c r="AZ127" s="1020"/>
      <c r="BA127" s="1020"/>
      <c r="BB127" s="1020"/>
      <c r="BC127" s="1020"/>
      <c r="BD127" s="1020"/>
      <c r="BE127" s="1021"/>
      <c r="BF127" s="1022" t="s">
        <v>479</v>
      </c>
      <c r="BG127" s="1020"/>
      <c r="BH127" s="1020"/>
      <c r="BI127" s="1020"/>
      <c r="BJ127" s="1020"/>
      <c r="BK127" s="1020"/>
      <c r="BL127" s="1021"/>
      <c r="BM127" s="1022" t="s">
        <v>480</v>
      </c>
      <c r="BN127" s="1020"/>
      <c r="BO127" s="1020"/>
      <c r="BP127" s="1020"/>
      <c r="BQ127" s="1020"/>
      <c r="BR127" s="1020"/>
      <c r="BS127" s="1021"/>
      <c r="BT127" s="1022" t="s">
        <v>481</v>
      </c>
      <c r="BU127" s="1020"/>
      <c r="BV127" s="1020"/>
      <c r="BW127" s="1020"/>
      <c r="BX127" s="1020"/>
      <c r="BY127" s="1020"/>
      <c r="BZ127" s="1043"/>
      <c r="CA127" s="226"/>
      <c r="CB127" s="226"/>
      <c r="CC127" s="226"/>
      <c r="CD127" s="249"/>
      <c r="CE127" s="249"/>
      <c r="CF127" s="249"/>
      <c r="CG127" s="226"/>
      <c r="CH127" s="226"/>
      <c r="CI127" s="226"/>
      <c r="CJ127" s="248"/>
      <c r="CK127" s="1011"/>
      <c r="CL127" s="998"/>
      <c r="CM127" s="998"/>
      <c r="CN127" s="998"/>
      <c r="CO127" s="999"/>
      <c r="CP127" s="910" t="s">
        <v>482</v>
      </c>
      <c r="CQ127" s="911"/>
      <c r="CR127" s="911"/>
      <c r="CS127" s="911"/>
      <c r="CT127" s="911"/>
      <c r="CU127" s="911"/>
      <c r="CV127" s="911"/>
      <c r="CW127" s="911"/>
      <c r="CX127" s="911"/>
      <c r="CY127" s="911"/>
      <c r="CZ127" s="911"/>
      <c r="DA127" s="911"/>
      <c r="DB127" s="911"/>
      <c r="DC127" s="911"/>
      <c r="DD127" s="911"/>
      <c r="DE127" s="911"/>
      <c r="DF127" s="912"/>
      <c r="DG127" s="913" t="s">
        <v>139</v>
      </c>
      <c r="DH127" s="914"/>
      <c r="DI127" s="914"/>
      <c r="DJ127" s="914"/>
      <c r="DK127" s="914"/>
      <c r="DL127" s="914" t="s">
        <v>139</v>
      </c>
      <c r="DM127" s="914"/>
      <c r="DN127" s="914"/>
      <c r="DO127" s="914"/>
      <c r="DP127" s="914"/>
      <c r="DQ127" s="914" t="s">
        <v>139</v>
      </c>
      <c r="DR127" s="914"/>
      <c r="DS127" s="914"/>
      <c r="DT127" s="914"/>
      <c r="DU127" s="914"/>
      <c r="DV127" s="915" t="s">
        <v>139</v>
      </c>
      <c r="DW127" s="915"/>
      <c r="DX127" s="915"/>
      <c r="DY127" s="915"/>
      <c r="DZ127" s="916"/>
    </row>
    <row r="128" spans="1:130" s="224" customFormat="1" ht="26.25" customHeight="1" thickBot="1" x14ac:dyDescent="0.2">
      <c r="A128" s="1029" t="s">
        <v>483</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484</v>
      </c>
      <c r="X128" s="1031"/>
      <c r="Y128" s="1031"/>
      <c r="Z128" s="1032"/>
      <c r="AA128" s="1033">
        <v>153774</v>
      </c>
      <c r="AB128" s="1034"/>
      <c r="AC128" s="1034"/>
      <c r="AD128" s="1034"/>
      <c r="AE128" s="1035"/>
      <c r="AF128" s="1036">
        <v>157632</v>
      </c>
      <c r="AG128" s="1034"/>
      <c r="AH128" s="1034"/>
      <c r="AI128" s="1034"/>
      <c r="AJ128" s="1035"/>
      <c r="AK128" s="1036">
        <v>181912</v>
      </c>
      <c r="AL128" s="1034"/>
      <c r="AM128" s="1034"/>
      <c r="AN128" s="1034"/>
      <c r="AO128" s="1035"/>
      <c r="AP128" s="1037"/>
      <c r="AQ128" s="1038"/>
      <c r="AR128" s="1038"/>
      <c r="AS128" s="1038"/>
      <c r="AT128" s="1039"/>
      <c r="AU128" s="226"/>
      <c r="AV128" s="226"/>
      <c r="AW128" s="226"/>
      <c r="AX128" s="884" t="s">
        <v>485</v>
      </c>
      <c r="AY128" s="885"/>
      <c r="AZ128" s="885"/>
      <c r="BA128" s="885"/>
      <c r="BB128" s="885"/>
      <c r="BC128" s="885"/>
      <c r="BD128" s="885"/>
      <c r="BE128" s="886"/>
      <c r="BF128" s="1040" t="s">
        <v>139</v>
      </c>
      <c r="BG128" s="1041"/>
      <c r="BH128" s="1041"/>
      <c r="BI128" s="1041"/>
      <c r="BJ128" s="1041"/>
      <c r="BK128" s="1041"/>
      <c r="BL128" s="1042"/>
      <c r="BM128" s="1040">
        <v>13.37</v>
      </c>
      <c r="BN128" s="1041"/>
      <c r="BO128" s="1041"/>
      <c r="BP128" s="1041"/>
      <c r="BQ128" s="1041"/>
      <c r="BR128" s="1041"/>
      <c r="BS128" s="1042"/>
      <c r="BT128" s="1040">
        <v>20</v>
      </c>
      <c r="BU128" s="1041"/>
      <c r="BV128" s="1041"/>
      <c r="BW128" s="1041"/>
      <c r="BX128" s="1041"/>
      <c r="BY128" s="1041"/>
      <c r="BZ128" s="1064"/>
      <c r="CA128" s="249"/>
      <c r="CB128" s="249"/>
      <c r="CC128" s="249"/>
      <c r="CD128" s="249"/>
      <c r="CE128" s="249"/>
      <c r="CF128" s="249"/>
      <c r="CG128" s="226"/>
      <c r="CH128" s="226"/>
      <c r="CI128" s="226"/>
      <c r="CJ128" s="248"/>
      <c r="CK128" s="1012"/>
      <c r="CL128" s="1013"/>
      <c r="CM128" s="1013"/>
      <c r="CN128" s="1013"/>
      <c r="CO128" s="1014"/>
      <c r="CP128" s="1023" t="s">
        <v>486</v>
      </c>
      <c r="CQ128" s="713"/>
      <c r="CR128" s="713"/>
      <c r="CS128" s="713"/>
      <c r="CT128" s="713"/>
      <c r="CU128" s="713"/>
      <c r="CV128" s="713"/>
      <c r="CW128" s="713"/>
      <c r="CX128" s="713"/>
      <c r="CY128" s="713"/>
      <c r="CZ128" s="713"/>
      <c r="DA128" s="713"/>
      <c r="DB128" s="713"/>
      <c r="DC128" s="713"/>
      <c r="DD128" s="713"/>
      <c r="DE128" s="713"/>
      <c r="DF128" s="1024"/>
      <c r="DG128" s="1025" t="s">
        <v>139</v>
      </c>
      <c r="DH128" s="1026"/>
      <c r="DI128" s="1026"/>
      <c r="DJ128" s="1026"/>
      <c r="DK128" s="1026"/>
      <c r="DL128" s="1026" t="s">
        <v>139</v>
      </c>
      <c r="DM128" s="1026"/>
      <c r="DN128" s="1026"/>
      <c r="DO128" s="1026"/>
      <c r="DP128" s="1026"/>
      <c r="DQ128" s="1026" t="s">
        <v>139</v>
      </c>
      <c r="DR128" s="1026"/>
      <c r="DS128" s="1026"/>
      <c r="DT128" s="1026"/>
      <c r="DU128" s="1026"/>
      <c r="DV128" s="1027" t="s">
        <v>139</v>
      </c>
      <c r="DW128" s="1027"/>
      <c r="DX128" s="1027"/>
      <c r="DY128" s="1027"/>
      <c r="DZ128" s="1028"/>
    </row>
    <row r="129" spans="1:131" s="224" customFormat="1" ht="26.25" customHeight="1" x14ac:dyDescent="0.15">
      <c r="A129" s="922" t="s">
        <v>108</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487</v>
      </c>
      <c r="X129" s="1059"/>
      <c r="Y129" s="1059"/>
      <c r="Z129" s="1060"/>
      <c r="AA129" s="946">
        <v>9598194</v>
      </c>
      <c r="AB129" s="947"/>
      <c r="AC129" s="947"/>
      <c r="AD129" s="947"/>
      <c r="AE129" s="948"/>
      <c r="AF129" s="949">
        <v>10140983</v>
      </c>
      <c r="AG129" s="947"/>
      <c r="AH129" s="947"/>
      <c r="AI129" s="947"/>
      <c r="AJ129" s="948"/>
      <c r="AK129" s="949">
        <v>9792207</v>
      </c>
      <c r="AL129" s="947"/>
      <c r="AM129" s="947"/>
      <c r="AN129" s="947"/>
      <c r="AO129" s="948"/>
      <c r="AP129" s="1061"/>
      <c r="AQ129" s="1062"/>
      <c r="AR129" s="1062"/>
      <c r="AS129" s="1062"/>
      <c r="AT129" s="1063"/>
      <c r="AU129" s="227"/>
      <c r="AV129" s="227"/>
      <c r="AW129" s="227"/>
      <c r="AX129" s="1053" t="s">
        <v>488</v>
      </c>
      <c r="AY129" s="911"/>
      <c r="AZ129" s="911"/>
      <c r="BA129" s="911"/>
      <c r="BB129" s="911"/>
      <c r="BC129" s="911"/>
      <c r="BD129" s="911"/>
      <c r="BE129" s="912"/>
      <c r="BF129" s="1054" t="s">
        <v>139</v>
      </c>
      <c r="BG129" s="1055"/>
      <c r="BH129" s="1055"/>
      <c r="BI129" s="1055"/>
      <c r="BJ129" s="1055"/>
      <c r="BK129" s="1055"/>
      <c r="BL129" s="1056"/>
      <c r="BM129" s="1054">
        <v>18.37</v>
      </c>
      <c r="BN129" s="1055"/>
      <c r="BO129" s="1055"/>
      <c r="BP129" s="1055"/>
      <c r="BQ129" s="1055"/>
      <c r="BR129" s="1055"/>
      <c r="BS129" s="1056"/>
      <c r="BT129" s="1054">
        <v>30</v>
      </c>
      <c r="BU129" s="1055"/>
      <c r="BV129" s="1055"/>
      <c r="BW129" s="1055"/>
      <c r="BX129" s="1055"/>
      <c r="BY129" s="1055"/>
      <c r="BZ129" s="1057"/>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2" t="s">
        <v>489</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490</v>
      </c>
      <c r="X130" s="1059"/>
      <c r="Y130" s="1059"/>
      <c r="Z130" s="1060"/>
      <c r="AA130" s="946">
        <v>1300251</v>
      </c>
      <c r="AB130" s="947"/>
      <c r="AC130" s="947"/>
      <c r="AD130" s="947"/>
      <c r="AE130" s="948"/>
      <c r="AF130" s="949">
        <v>1341349</v>
      </c>
      <c r="AG130" s="947"/>
      <c r="AH130" s="947"/>
      <c r="AI130" s="947"/>
      <c r="AJ130" s="948"/>
      <c r="AK130" s="949">
        <v>1346585</v>
      </c>
      <c r="AL130" s="947"/>
      <c r="AM130" s="947"/>
      <c r="AN130" s="947"/>
      <c r="AO130" s="948"/>
      <c r="AP130" s="1061"/>
      <c r="AQ130" s="1062"/>
      <c r="AR130" s="1062"/>
      <c r="AS130" s="1062"/>
      <c r="AT130" s="1063"/>
      <c r="AU130" s="227"/>
      <c r="AV130" s="227"/>
      <c r="AW130" s="227"/>
      <c r="AX130" s="1053" t="s">
        <v>491</v>
      </c>
      <c r="AY130" s="911"/>
      <c r="AZ130" s="911"/>
      <c r="BA130" s="911"/>
      <c r="BB130" s="911"/>
      <c r="BC130" s="911"/>
      <c r="BD130" s="911"/>
      <c r="BE130" s="912"/>
      <c r="BF130" s="1089">
        <v>2.2999999999999998</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492</v>
      </c>
      <c r="X131" s="1096"/>
      <c r="Y131" s="1096"/>
      <c r="Z131" s="1097"/>
      <c r="AA131" s="992">
        <v>8297943</v>
      </c>
      <c r="AB131" s="974"/>
      <c r="AC131" s="974"/>
      <c r="AD131" s="974"/>
      <c r="AE131" s="975"/>
      <c r="AF131" s="973">
        <v>8799634</v>
      </c>
      <c r="AG131" s="974"/>
      <c r="AH131" s="974"/>
      <c r="AI131" s="974"/>
      <c r="AJ131" s="975"/>
      <c r="AK131" s="973">
        <v>8445622</v>
      </c>
      <c r="AL131" s="974"/>
      <c r="AM131" s="974"/>
      <c r="AN131" s="974"/>
      <c r="AO131" s="975"/>
      <c r="AP131" s="1098"/>
      <c r="AQ131" s="1099"/>
      <c r="AR131" s="1099"/>
      <c r="AS131" s="1099"/>
      <c r="AT131" s="1100"/>
      <c r="AU131" s="227"/>
      <c r="AV131" s="227"/>
      <c r="AW131" s="227"/>
      <c r="AX131" s="1071" t="s">
        <v>493</v>
      </c>
      <c r="AY131" s="713"/>
      <c r="AZ131" s="713"/>
      <c r="BA131" s="713"/>
      <c r="BB131" s="713"/>
      <c r="BC131" s="713"/>
      <c r="BD131" s="713"/>
      <c r="BE131" s="1024"/>
      <c r="BF131" s="1072" t="s">
        <v>139</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8" t="s">
        <v>494</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495</v>
      </c>
      <c r="W132" s="1082"/>
      <c r="X132" s="1082"/>
      <c r="Y132" s="1082"/>
      <c r="Z132" s="1083"/>
      <c r="AA132" s="1084">
        <v>2.6056457609999999</v>
      </c>
      <c r="AB132" s="1085"/>
      <c r="AC132" s="1085"/>
      <c r="AD132" s="1085"/>
      <c r="AE132" s="1086"/>
      <c r="AF132" s="1087">
        <v>2.1225655520000002</v>
      </c>
      <c r="AG132" s="1085"/>
      <c r="AH132" s="1085"/>
      <c r="AI132" s="1085"/>
      <c r="AJ132" s="1086"/>
      <c r="AK132" s="1087">
        <v>2.3909825709999999</v>
      </c>
      <c r="AL132" s="1085"/>
      <c r="AM132" s="1085"/>
      <c r="AN132" s="1085"/>
      <c r="AO132" s="1086"/>
      <c r="AP132" s="989"/>
      <c r="AQ132" s="990"/>
      <c r="AR132" s="990"/>
      <c r="AS132" s="990"/>
      <c r="AT132" s="1088"/>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496</v>
      </c>
      <c r="W133" s="1065"/>
      <c r="X133" s="1065"/>
      <c r="Y133" s="1065"/>
      <c r="Z133" s="1066"/>
      <c r="AA133" s="1067">
        <v>3</v>
      </c>
      <c r="AB133" s="1068"/>
      <c r="AC133" s="1068"/>
      <c r="AD133" s="1068"/>
      <c r="AE133" s="1069"/>
      <c r="AF133" s="1067">
        <v>2.6</v>
      </c>
      <c r="AG133" s="1068"/>
      <c r="AH133" s="1068"/>
      <c r="AI133" s="1068"/>
      <c r="AJ133" s="1069"/>
      <c r="AK133" s="1067">
        <v>2.2999999999999998</v>
      </c>
      <c r="AL133" s="1068"/>
      <c r="AM133" s="1068"/>
      <c r="AN133" s="1068"/>
      <c r="AO133" s="1069"/>
      <c r="AP133" s="1016"/>
      <c r="AQ133" s="1017"/>
      <c r="AR133" s="1017"/>
      <c r="AS133" s="1017"/>
      <c r="AT133" s="1070"/>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NpMiK1dJebj3eItr9LyKoyDldBFAlnIc+kOSrmiQFOHBDSXQC7OeJzqrhPY/0rbDHyOCw+DZfuZ8Lw+Tb4syrA==" saltValue="2lUDPEywOcD0mFkdjJs8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497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R40/RmUR2LxBlJf2bk6ekozRoqq44esXVwBUAKtgcF+XlnHnLx6F7xB2zC3vD7oVJEq6NYbpN7csJGx4INimSw==" saltValue="rSP++H3OFRzH0vHYsjdnp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SvxMlRQkEgTX32ckplq3hWytrBv+iV8RYxc95qszYW7GMvzYsJRlqcw3HwbempjYKo6gza4Kvggc1xGjl0N3g==" saltValue="tTk4uKaxO///vZh3NohGl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498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499</v>
      </c>
      <c r="AL6" s="260"/>
      <c r="AM6" s="260"/>
      <c r="AN6" s="260"/>
    </row>
    <row r="7" spans="1:46" ht="13.5" customHeight="1" x14ac:dyDescent="0.15">
      <c r="A7" s="259"/>
      <c r="AK7" s="262"/>
      <c r="AL7" s="263"/>
      <c r="AM7" s="263"/>
      <c r="AN7" s="264"/>
      <c r="AO7" s="1102" t="s">
        <v>500</v>
      </c>
      <c r="AP7" s="265"/>
      <c r="AQ7" s="266" t="s">
        <v>501</v>
      </c>
      <c r="AR7" s="267"/>
    </row>
    <row r="8" spans="1:46" x14ac:dyDescent="0.15">
      <c r="A8" s="259"/>
      <c r="AK8" s="268"/>
      <c r="AL8" s="269"/>
      <c r="AM8" s="269"/>
      <c r="AN8" s="270"/>
      <c r="AO8" s="1103"/>
      <c r="AP8" s="271" t="s">
        <v>502</v>
      </c>
      <c r="AQ8" s="272" t="s">
        <v>503</v>
      </c>
      <c r="AR8" s="273" t="s">
        <v>504</v>
      </c>
    </row>
    <row r="9" spans="1:46" x14ac:dyDescent="0.15">
      <c r="A9" s="259"/>
      <c r="AK9" s="1104" t="s">
        <v>505</v>
      </c>
      <c r="AL9" s="1105"/>
      <c r="AM9" s="1105"/>
      <c r="AN9" s="1106"/>
      <c r="AO9" s="274">
        <v>3196186</v>
      </c>
      <c r="AP9" s="274">
        <v>88525</v>
      </c>
      <c r="AQ9" s="275">
        <v>88339</v>
      </c>
      <c r="AR9" s="276">
        <v>0.2</v>
      </c>
    </row>
    <row r="10" spans="1:46" ht="13.5" customHeight="1" x14ac:dyDescent="0.15">
      <c r="A10" s="259"/>
      <c r="AK10" s="1104" t="s">
        <v>506</v>
      </c>
      <c r="AL10" s="1105"/>
      <c r="AM10" s="1105"/>
      <c r="AN10" s="1106"/>
      <c r="AO10" s="277">
        <v>23890</v>
      </c>
      <c r="AP10" s="277">
        <v>662</v>
      </c>
      <c r="AQ10" s="278">
        <v>7842</v>
      </c>
      <c r="AR10" s="279">
        <v>-91.6</v>
      </c>
    </row>
    <row r="11" spans="1:46" ht="13.5" customHeight="1" x14ac:dyDescent="0.15">
      <c r="A11" s="259"/>
      <c r="AK11" s="1104" t="s">
        <v>507</v>
      </c>
      <c r="AL11" s="1105"/>
      <c r="AM11" s="1105"/>
      <c r="AN11" s="1106"/>
      <c r="AO11" s="277">
        <v>22895</v>
      </c>
      <c r="AP11" s="277">
        <v>634</v>
      </c>
      <c r="AQ11" s="278">
        <v>2321</v>
      </c>
      <c r="AR11" s="279">
        <v>-72.7</v>
      </c>
    </row>
    <row r="12" spans="1:46" ht="13.5" customHeight="1" x14ac:dyDescent="0.15">
      <c r="A12" s="259"/>
      <c r="AK12" s="1104" t="s">
        <v>508</v>
      </c>
      <c r="AL12" s="1105"/>
      <c r="AM12" s="1105"/>
      <c r="AN12" s="1106"/>
      <c r="AO12" s="277" t="s">
        <v>509</v>
      </c>
      <c r="AP12" s="277" t="s">
        <v>509</v>
      </c>
      <c r="AQ12" s="278">
        <v>10</v>
      </c>
      <c r="AR12" s="279" t="s">
        <v>509</v>
      </c>
    </row>
    <row r="13" spans="1:46" ht="13.5" customHeight="1" x14ac:dyDescent="0.15">
      <c r="A13" s="259"/>
      <c r="AK13" s="1104" t="s">
        <v>510</v>
      </c>
      <c r="AL13" s="1105"/>
      <c r="AM13" s="1105"/>
      <c r="AN13" s="1106"/>
      <c r="AO13" s="277">
        <v>112082</v>
      </c>
      <c r="AP13" s="277">
        <v>3104</v>
      </c>
      <c r="AQ13" s="278">
        <v>2936</v>
      </c>
      <c r="AR13" s="279">
        <v>5.7</v>
      </c>
    </row>
    <row r="14" spans="1:46" ht="13.5" customHeight="1" x14ac:dyDescent="0.15">
      <c r="A14" s="259"/>
      <c r="AK14" s="1104" t="s">
        <v>511</v>
      </c>
      <c r="AL14" s="1105"/>
      <c r="AM14" s="1105"/>
      <c r="AN14" s="1106"/>
      <c r="AO14" s="277">
        <v>75424</v>
      </c>
      <c r="AP14" s="277">
        <v>2089</v>
      </c>
      <c r="AQ14" s="278">
        <v>1649</v>
      </c>
      <c r="AR14" s="279">
        <v>26.7</v>
      </c>
    </row>
    <row r="15" spans="1:46" ht="13.5" customHeight="1" x14ac:dyDescent="0.15">
      <c r="A15" s="259"/>
      <c r="AK15" s="1107" t="s">
        <v>512</v>
      </c>
      <c r="AL15" s="1108"/>
      <c r="AM15" s="1108"/>
      <c r="AN15" s="1109"/>
      <c r="AO15" s="277">
        <v>-201250</v>
      </c>
      <c r="AP15" s="277">
        <v>-5574</v>
      </c>
      <c r="AQ15" s="278">
        <v>-5997</v>
      </c>
      <c r="AR15" s="279">
        <v>-7.1</v>
      </c>
    </row>
    <row r="16" spans="1:46" x14ac:dyDescent="0.15">
      <c r="A16" s="259"/>
      <c r="AK16" s="1107" t="s">
        <v>192</v>
      </c>
      <c r="AL16" s="1108"/>
      <c r="AM16" s="1108"/>
      <c r="AN16" s="1109"/>
      <c r="AO16" s="277">
        <v>3229227</v>
      </c>
      <c r="AP16" s="277">
        <v>89440</v>
      </c>
      <c r="AQ16" s="278">
        <v>97102</v>
      </c>
      <c r="AR16" s="279">
        <v>-7.9</v>
      </c>
    </row>
    <row r="17" spans="1:46" x14ac:dyDescent="0.15">
      <c r="A17" s="259"/>
    </row>
    <row r="18" spans="1:46" x14ac:dyDescent="0.15">
      <c r="A18" s="259"/>
      <c r="AQ18" s="280"/>
      <c r="AR18" s="280"/>
    </row>
    <row r="19" spans="1:46" x14ac:dyDescent="0.15">
      <c r="A19" s="259"/>
      <c r="AK19" s="255" t="s">
        <v>513</v>
      </c>
    </row>
    <row r="20" spans="1:46" x14ac:dyDescent="0.15">
      <c r="A20" s="259"/>
      <c r="AK20" s="281"/>
      <c r="AL20" s="282"/>
      <c r="AM20" s="282"/>
      <c r="AN20" s="283"/>
      <c r="AO20" s="284" t="s">
        <v>514</v>
      </c>
      <c r="AP20" s="285" t="s">
        <v>515</v>
      </c>
      <c r="AQ20" s="286" t="s">
        <v>516</v>
      </c>
      <c r="AR20" s="287"/>
    </row>
    <row r="21" spans="1:46" s="260" customFormat="1" x14ac:dyDescent="0.15">
      <c r="A21" s="288"/>
      <c r="AK21" s="1110" t="s">
        <v>517</v>
      </c>
      <c r="AL21" s="1111"/>
      <c r="AM21" s="1111"/>
      <c r="AN21" s="1112"/>
      <c r="AO21" s="289">
        <v>10.33</v>
      </c>
      <c r="AP21" s="290">
        <v>8.91</v>
      </c>
      <c r="AQ21" s="291">
        <v>1.42</v>
      </c>
      <c r="AS21" s="292"/>
      <c r="AT21" s="288"/>
    </row>
    <row r="22" spans="1:46" s="260" customFormat="1" x14ac:dyDescent="0.15">
      <c r="A22" s="288"/>
      <c r="AK22" s="1110" t="s">
        <v>518</v>
      </c>
      <c r="AL22" s="1111"/>
      <c r="AM22" s="1111"/>
      <c r="AN22" s="1112"/>
      <c r="AO22" s="293">
        <v>99.2</v>
      </c>
      <c r="AP22" s="294">
        <v>97.5</v>
      </c>
      <c r="AQ22" s="295">
        <v>1.7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1" t="s">
        <v>519</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300"/>
      <c r="AS27" s="255"/>
      <c r="AT27" s="255"/>
    </row>
    <row r="28" spans="1:46" ht="17.25" x14ac:dyDescent="0.15">
      <c r="A28" s="256" t="s">
        <v>520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521</v>
      </c>
      <c r="AL29" s="260"/>
      <c r="AM29" s="260"/>
      <c r="AN29" s="260"/>
      <c r="AS29" s="302"/>
    </row>
    <row r="30" spans="1:46" ht="13.5" customHeight="1" x14ac:dyDescent="0.15">
      <c r="A30" s="259"/>
      <c r="AK30" s="262"/>
      <c r="AL30" s="263"/>
      <c r="AM30" s="263"/>
      <c r="AN30" s="264"/>
      <c r="AO30" s="1102" t="s">
        <v>500</v>
      </c>
      <c r="AP30" s="265"/>
      <c r="AQ30" s="266" t="s">
        <v>501</v>
      </c>
      <c r="AR30" s="267"/>
    </row>
    <row r="31" spans="1:46" x14ac:dyDescent="0.15">
      <c r="A31" s="259"/>
      <c r="AK31" s="268"/>
      <c r="AL31" s="269"/>
      <c r="AM31" s="269"/>
      <c r="AN31" s="270"/>
      <c r="AO31" s="1103"/>
      <c r="AP31" s="271" t="s">
        <v>502</v>
      </c>
      <c r="AQ31" s="272" t="s">
        <v>503</v>
      </c>
      <c r="AR31" s="273" t="s">
        <v>504</v>
      </c>
    </row>
    <row r="32" spans="1:46" ht="27" customHeight="1" x14ac:dyDescent="0.15">
      <c r="A32" s="259"/>
      <c r="AK32" s="1118" t="s">
        <v>522</v>
      </c>
      <c r="AL32" s="1119"/>
      <c r="AM32" s="1119"/>
      <c r="AN32" s="1120"/>
      <c r="AO32" s="303">
        <v>1497984</v>
      </c>
      <c r="AP32" s="303">
        <v>41490</v>
      </c>
      <c r="AQ32" s="304">
        <v>55264</v>
      </c>
      <c r="AR32" s="305">
        <v>-24.9</v>
      </c>
    </row>
    <row r="33" spans="1:46" ht="13.5" customHeight="1" x14ac:dyDescent="0.15">
      <c r="A33" s="259"/>
      <c r="AK33" s="1118" t="s">
        <v>523</v>
      </c>
      <c r="AL33" s="1119"/>
      <c r="AM33" s="1119"/>
      <c r="AN33" s="1120"/>
      <c r="AO33" s="303" t="s">
        <v>509</v>
      </c>
      <c r="AP33" s="303" t="s">
        <v>509</v>
      </c>
      <c r="AQ33" s="304" t="s">
        <v>509</v>
      </c>
      <c r="AR33" s="305" t="s">
        <v>509</v>
      </c>
    </row>
    <row r="34" spans="1:46" ht="27" customHeight="1" x14ac:dyDescent="0.15">
      <c r="A34" s="259"/>
      <c r="AK34" s="1118" t="s">
        <v>524</v>
      </c>
      <c r="AL34" s="1119"/>
      <c r="AM34" s="1119"/>
      <c r="AN34" s="1120"/>
      <c r="AO34" s="303" t="s">
        <v>509</v>
      </c>
      <c r="AP34" s="303" t="s">
        <v>509</v>
      </c>
      <c r="AQ34" s="304">
        <v>19</v>
      </c>
      <c r="AR34" s="305" t="s">
        <v>509</v>
      </c>
    </row>
    <row r="35" spans="1:46" ht="27" customHeight="1" x14ac:dyDescent="0.15">
      <c r="A35" s="259"/>
      <c r="AK35" s="1118" t="s">
        <v>525</v>
      </c>
      <c r="AL35" s="1119"/>
      <c r="AM35" s="1119"/>
      <c r="AN35" s="1120"/>
      <c r="AO35" s="303">
        <v>231833</v>
      </c>
      <c r="AP35" s="303">
        <v>6421</v>
      </c>
      <c r="AQ35" s="304">
        <v>18522</v>
      </c>
      <c r="AR35" s="305">
        <v>-65.3</v>
      </c>
    </row>
    <row r="36" spans="1:46" ht="27" customHeight="1" x14ac:dyDescent="0.15">
      <c r="A36" s="259"/>
      <c r="AK36" s="1118" t="s">
        <v>526</v>
      </c>
      <c r="AL36" s="1119"/>
      <c r="AM36" s="1119"/>
      <c r="AN36" s="1120"/>
      <c r="AO36" s="303" t="s">
        <v>509</v>
      </c>
      <c r="AP36" s="303" t="s">
        <v>509</v>
      </c>
      <c r="AQ36" s="304">
        <v>2744</v>
      </c>
      <c r="AR36" s="305" t="s">
        <v>509</v>
      </c>
    </row>
    <row r="37" spans="1:46" ht="13.5" customHeight="1" x14ac:dyDescent="0.15">
      <c r="A37" s="259"/>
      <c r="AK37" s="1118" t="s">
        <v>527</v>
      </c>
      <c r="AL37" s="1119"/>
      <c r="AM37" s="1119"/>
      <c r="AN37" s="1120"/>
      <c r="AO37" s="303">
        <v>613</v>
      </c>
      <c r="AP37" s="303">
        <v>17</v>
      </c>
      <c r="AQ37" s="304">
        <v>519</v>
      </c>
      <c r="AR37" s="305">
        <v>-96.7</v>
      </c>
    </row>
    <row r="38" spans="1:46" ht="27" customHeight="1" x14ac:dyDescent="0.15">
      <c r="A38" s="259"/>
      <c r="AK38" s="1121" t="s">
        <v>528</v>
      </c>
      <c r="AL38" s="1122"/>
      <c r="AM38" s="1122"/>
      <c r="AN38" s="1123"/>
      <c r="AO38" s="306" t="s">
        <v>509</v>
      </c>
      <c r="AP38" s="306" t="s">
        <v>509</v>
      </c>
      <c r="AQ38" s="307">
        <v>4</v>
      </c>
      <c r="AR38" s="295" t="s">
        <v>509</v>
      </c>
      <c r="AS38" s="302"/>
    </row>
    <row r="39" spans="1:46" x14ac:dyDescent="0.15">
      <c r="A39" s="259"/>
      <c r="AK39" s="1121" t="s">
        <v>529</v>
      </c>
      <c r="AL39" s="1122"/>
      <c r="AM39" s="1122"/>
      <c r="AN39" s="1123"/>
      <c r="AO39" s="303">
        <v>-181912</v>
      </c>
      <c r="AP39" s="303">
        <v>-5038</v>
      </c>
      <c r="AQ39" s="304">
        <v>-3996</v>
      </c>
      <c r="AR39" s="305">
        <v>26.1</v>
      </c>
      <c r="AS39" s="302"/>
    </row>
    <row r="40" spans="1:46" ht="27" customHeight="1" x14ac:dyDescent="0.15">
      <c r="A40" s="259"/>
      <c r="AK40" s="1118" t="s">
        <v>530</v>
      </c>
      <c r="AL40" s="1119"/>
      <c r="AM40" s="1119"/>
      <c r="AN40" s="1120"/>
      <c r="AO40" s="303">
        <v>-1346585</v>
      </c>
      <c r="AP40" s="303">
        <v>-37296</v>
      </c>
      <c r="AQ40" s="304">
        <v>-50182</v>
      </c>
      <c r="AR40" s="305">
        <v>-25.7</v>
      </c>
      <c r="AS40" s="302"/>
    </row>
    <row r="41" spans="1:46" x14ac:dyDescent="0.15">
      <c r="A41" s="259"/>
      <c r="AK41" s="1124" t="s">
        <v>306</v>
      </c>
      <c r="AL41" s="1125"/>
      <c r="AM41" s="1125"/>
      <c r="AN41" s="1126"/>
      <c r="AO41" s="303">
        <v>201933</v>
      </c>
      <c r="AP41" s="303">
        <v>5593</v>
      </c>
      <c r="AQ41" s="304">
        <v>22892</v>
      </c>
      <c r="AR41" s="305">
        <v>-75.599999999999994</v>
      </c>
      <c r="AS41" s="302"/>
    </row>
    <row r="42" spans="1:46" x14ac:dyDescent="0.15">
      <c r="A42" s="259"/>
      <c r="AK42" s="308" t="s">
        <v>531</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532</v>
      </c>
    </row>
    <row r="48" spans="1:46" x14ac:dyDescent="0.15">
      <c r="A48" s="259"/>
      <c r="AK48" s="313" t="s">
        <v>533</v>
      </c>
      <c r="AL48" s="313"/>
      <c r="AM48" s="313"/>
      <c r="AN48" s="313"/>
      <c r="AO48" s="313"/>
      <c r="AP48" s="313"/>
      <c r="AQ48" s="314"/>
      <c r="AR48" s="313"/>
    </row>
    <row r="49" spans="1:44" ht="13.5" customHeight="1" x14ac:dyDescent="0.15">
      <c r="A49" s="259"/>
      <c r="AK49" s="315"/>
      <c r="AL49" s="316"/>
      <c r="AM49" s="1113" t="s">
        <v>500</v>
      </c>
      <c r="AN49" s="1115" t="s">
        <v>534</v>
      </c>
      <c r="AO49" s="1116"/>
      <c r="AP49" s="1116"/>
      <c r="AQ49" s="1116"/>
      <c r="AR49" s="1117"/>
    </row>
    <row r="50" spans="1:44" x14ac:dyDescent="0.15">
      <c r="A50" s="259"/>
      <c r="AK50" s="317"/>
      <c r="AL50" s="318"/>
      <c r="AM50" s="1114"/>
      <c r="AN50" s="319" t="s">
        <v>535</v>
      </c>
      <c r="AO50" s="320" t="s">
        <v>536</v>
      </c>
      <c r="AP50" s="321" t="s">
        <v>537</v>
      </c>
      <c r="AQ50" s="322" t="s">
        <v>538</v>
      </c>
      <c r="AR50" s="323" t="s">
        <v>539</v>
      </c>
    </row>
    <row r="51" spans="1:44" x14ac:dyDescent="0.15">
      <c r="A51" s="259"/>
      <c r="AK51" s="315" t="s">
        <v>540</v>
      </c>
      <c r="AL51" s="316"/>
      <c r="AM51" s="324">
        <v>4742014</v>
      </c>
      <c r="AN51" s="325">
        <v>125766</v>
      </c>
      <c r="AO51" s="326">
        <v>81.8</v>
      </c>
      <c r="AP51" s="327">
        <v>69729</v>
      </c>
      <c r="AQ51" s="328">
        <v>1.8</v>
      </c>
      <c r="AR51" s="329">
        <v>80</v>
      </c>
    </row>
    <row r="52" spans="1:44" x14ac:dyDescent="0.15">
      <c r="A52" s="259"/>
      <c r="AK52" s="330"/>
      <c r="AL52" s="331" t="s">
        <v>541</v>
      </c>
      <c r="AM52" s="332">
        <v>1980485</v>
      </c>
      <c r="AN52" s="333">
        <v>52526</v>
      </c>
      <c r="AO52" s="334">
        <v>7.6</v>
      </c>
      <c r="AP52" s="335">
        <v>38908</v>
      </c>
      <c r="AQ52" s="336">
        <v>14</v>
      </c>
      <c r="AR52" s="337">
        <v>-6.4</v>
      </c>
    </row>
    <row r="53" spans="1:44" x14ac:dyDescent="0.15">
      <c r="A53" s="259"/>
      <c r="AK53" s="315" t="s">
        <v>542</v>
      </c>
      <c r="AL53" s="316"/>
      <c r="AM53" s="324">
        <v>2262948</v>
      </c>
      <c r="AN53" s="325">
        <v>60767</v>
      </c>
      <c r="AO53" s="326">
        <v>-51.7</v>
      </c>
      <c r="AP53" s="327">
        <v>74581</v>
      </c>
      <c r="AQ53" s="328">
        <v>7</v>
      </c>
      <c r="AR53" s="329">
        <v>-58.7</v>
      </c>
    </row>
    <row r="54" spans="1:44" x14ac:dyDescent="0.15">
      <c r="A54" s="259"/>
      <c r="AK54" s="330"/>
      <c r="AL54" s="331" t="s">
        <v>541</v>
      </c>
      <c r="AM54" s="332">
        <v>1350203</v>
      </c>
      <c r="AN54" s="333">
        <v>36257</v>
      </c>
      <c r="AO54" s="334">
        <v>-31</v>
      </c>
      <c r="AP54" s="335">
        <v>41563</v>
      </c>
      <c r="AQ54" s="336">
        <v>6.8</v>
      </c>
      <c r="AR54" s="337">
        <v>-37.799999999999997</v>
      </c>
    </row>
    <row r="55" spans="1:44" x14ac:dyDescent="0.15">
      <c r="A55" s="259"/>
      <c r="AK55" s="315" t="s">
        <v>543</v>
      </c>
      <c r="AL55" s="316"/>
      <c r="AM55" s="324">
        <v>2192649</v>
      </c>
      <c r="AN55" s="325">
        <v>59285</v>
      </c>
      <c r="AO55" s="326">
        <v>-2.4</v>
      </c>
      <c r="AP55" s="327">
        <v>76347</v>
      </c>
      <c r="AQ55" s="328">
        <v>2.4</v>
      </c>
      <c r="AR55" s="329">
        <v>-4.8</v>
      </c>
    </row>
    <row r="56" spans="1:44" x14ac:dyDescent="0.15">
      <c r="A56" s="259"/>
      <c r="AK56" s="330"/>
      <c r="AL56" s="331" t="s">
        <v>541</v>
      </c>
      <c r="AM56" s="332">
        <v>1400059</v>
      </c>
      <c r="AN56" s="333">
        <v>37855</v>
      </c>
      <c r="AO56" s="334">
        <v>4.4000000000000004</v>
      </c>
      <c r="AP56" s="335">
        <v>41762</v>
      </c>
      <c r="AQ56" s="336">
        <v>0.5</v>
      </c>
      <c r="AR56" s="337">
        <v>3.9</v>
      </c>
    </row>
    <row r="57" spans="1:44" x14ac:dyDescent="0.15">
      <c r="A57" s="259"/>
      <c r="AK57" s="315" t="s">
        <v>544</v>
      </c>
      <c r="AL57" s="316"/>
      <c r="AM57" s="324">
        <v>2398531</v>
      </c>
      <c r="AN57" s="325">
        <v>65746</v>
      </c>
      <c r="AO57" s="326">
        <v>10.9</v>
      </c>
      <c r="AP57" s="327">
        <v>69604</v>
      </c>
      <c r="AQ57" s="328">
        <v>-8.8000000000000007</v>
      </c>
      <c r="AR57" s="329">
        <v>19.7</v>
      </c>
    </row>
    <row r="58" spans="1:44" x14ac:dyDescent="0.15">
      <c r="A58" s="259"/>
      <c r="AK58" s="330"/>
      <c r="AL58" s="331" t="s">
        <v>541</v>
      </c>
      <c r="AM58" s="332">
        <v>1838279</v>
      </c>
      <c r="AN58" s="333">
        <v>50389</v>
      </c>
      <c r="AO58" s="334">
        <v>33.1</v>
      </c>
      <c r="AP58" s="335">
        <v>36247</v>
      </c>
      <c r="AQ58" s="336">
        <v>-13.2</v>
      </c>
      <c r="AR58" s="337">
        <v>46.3</v>
      </c>
    </row>
    <row r="59" spans="1:44" x14ac:dyDescent="0.15">
      <c r="A59" s="259"/>
      <c r="AK59" s="315" t="s">
        <v>545</v>
      </c>
      <c r="AL59" s="316"/>
      <c r="AM59" s="324">
        <v>2793760</v>
      </c>
      <c r="AN59" s="325">
        <v>77379</v>
      </c>
      <c r="AO59" s="326">
        <v>17.7</v>
      </c>
      <c r="AP59" s="327">
        <v>68410</v>
      </c>
      <c r="AQ59" s="328">
        <v>-1.7</v>
      </c>
      <c r="AR59" s="329">
        <v>19.399999999999999</v>
      </c>
    </row>
    <row r="60" spans="1:44" x14ac:dyDescent="0.15">
      <c r="A60" s="259"/>
      <c r="AK60" s="330"/>
      <c r="AL60" s="331" t="s">
        <v>541</v>
      </c>
      <c r="AM60" s="332">
        <v>1946360</v>
      </c>
      <c r="AN60" s="333">
        <v>53908</v>
      </c>
      <c r="AO60" s="334">
        <v>7</v>
      </c>
      <c r="AP60" s="335">
        <v>35086</v>
      </c>
      <c r="AQ60" s="336">
        <v>-3.2</v>
      </c>
      <c r="AR60" s="337">
        <v>10.199999999999999</v>
      </c>
    </row>
    <row r="61" spans="1:44" x14ac:dyDescent="0.15">
      <c r="A61" s="259"/>
      <c r="AK61" s="315" t="s">
        <v>546</v>
      </c>
      <c r="AL61" s="338"/>
      <c r="AM61" s="324">
        <v>2877980</v>
      </c>
      <c r="AN61" s="325">
        <v>77789</v>
      </c>
      <c r="AO61" s="326">
        <v>11.3</v>
      </c>
      <c r="AP61" s="327">
        <v>71734</v>
      </c>
      <c r="AQ61" s="339">
        <v>0.1</v>
      </c>
      <c r="AR61" s="329">
        <v>11.2</v>
      </c>
    </row>
    <row r="62" spans="1:44" x14ac:dyDescent="0.15">
      <c r="A62" s="259"/>
      <c r="AK62" s="330"/>
      <c r="AL62" s="331" t="s">
        <v>541</v>
      </c>
      <c r="AM62" s="332">
        <v>1703077</v>
      </c>
      <c r="AN62" s="333">
        <v>46187</v>
      </c>
      <c r="AO62" s="334">
        <v>4.2</v>
      </c>
      <c r="AP62" s="335">
        <v>38713</v>
      </c>
      <c r="AQ62" s="336">
        <v>1</v>
      </c>
      <c r="AR62" s="337">
        <v>3.2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B6Kc5aRzKCUFjkwzR7ALjErOrhHegyYwyzJRpPb2aS506GZPtI7epPpNJgL1axpVI1WxeEDtaCNgQiTHdNzjzw==" saltValue="TXUTwzb+RYekH6pxl9DqP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548</v>
      </c>
    </row>
    <row r="121" spans="125:125" ht="13.5" hidden="1" customHeight="1" x14ac:dyDescent="0.15">
      <c r="DU121" s="253"/>
    </row>
  </sheetData>
  <sheetProtection algorithmName="SHA-512" hashValue="W/tDYnvkYLT07v8cQkLg0JO1nKu/eVBGXDJQb/W9/ExfD15IekUslQHatefY+KTVrpPhk6kJsGz4t9x9eU65jw==" saltValue="HW/7YTubTg9ssL1WhhYE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549</v>
      </c>
    </row>
  </sheetData>
  <sheetProtection algorithmName="SHA-512" hashValue="UX7HUjXkljcIKqliEWraKHeBDvSHxRbXK8zvgOuAkympsgzui0MQbOmR051srw4RT9FRxNPJfPTtQFCdgvC3Vw==" saltValue="pRo+UQEZxaKW3EiTDkad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127" t="s">
        <v>3</v>
      </c>
      <c r="D47" s="1127"/>
      <c r="E47" s="1128"/>
      <c r="F47" s="11">
        <v>31.42</v>
      </c>
      <c r="G47" s="12">
        <v>30.9</v>
      </c>
      <c r="H47" s="12">
        <v>37.119999999999997</v>
      </c>
      <c r="I47" s="12">
        <v>35.200000000000003</v>
      </c>
      <c r="J47" s="13">
        <v>34.26</v>
      </c>
    </row>
    <row r="48" spans="2:10" ht="57.75" customHeight="1" x14ac:dyDescent="0.15">
      <c r="B48" s="14"/>
      <c r="C48" s="1129" t="s">
        <v>4</v>
      </c>
      <c r="D48" s="1129"/>
      <c r="E48" s="1130"/>
      <c r="F48" s="15">
        <v>7.18</v>
      </c>
      <c r="G48" s="16">
        <v>5.51</v>
      </c>
      <c r="H48" s="16">
        <v>5.4</v>
      </c>
      <c r="I48" s="16">
        <v>7.17</v>
      </c>
      <c r="J48" s="17">
        <v>7.42</v>
      </c>
    </row>
    <row r="49" spans="2:10" ht="57.75" customHeight="1" thickBot="1" x14ac:dyDescent="0.2">
      <c r="B49" s="18"/>
      <c r="C49" s="1131" t="s">
        <v>5</v>
      </c>
      <c r="D49" s="1131"/>
      <c r="E49" s="1132"/>
      <c r="F49" s="19">
        <v>0.34</v>
      </c>
      <c r="G49" s="20" t="s">
        <v>555</v>
      </c>
      <c r="H49" s="20">
        <v>9.34</v>
      </c>
      <c r="I49" s="20">
        <v>2.33</v>
      </c>
      <c r="J49" s="21" t="s">
        <v>556</v>
      </c>
    </row>
    <row r="50" spans="2:10" x14ac:dyDescent="0.15"/>
  </sheetData>
  <sheetProtection algorithmName="SHA-512" hashValue="A6Hj1A/zGjarib7D2miR4ulUkR1JMet0sr9sgXxOzU7lbX/BqdNJmB2ce0U+HMzuqKsnQEKpp/R9/Ngfabpiig==" saltValue="shoVbK+zhmk6KxeW0Hhr7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21373</cp:lastModifiedBy>
  <cp:lastPrinted>2024-03-18T07:53:39Z</cp:lastPrinted>
  <dcterms:created xsi:type="dcterms:W3CDTF">2024-03-14T02:39:41Z</dcterms:created>
  <dcterms:modified xsi:type="dcterms:W3CDTF">2025-12-16T00:33:06Z</dcterms:modified>
  <cp:category/>
</cp:coreProperties>
</file>